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SMPA\_pesado\docs\excel\"/>
    </mc:Choice>
  </mc:AlternateContent>
  <xr:revisionPtr revIDLastSave="0" documentId="13_ncr:1_{D5FBB63E-4F5C-43FC-809C-47A69F1DE9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especies 2022" sheetId="1" r:id="rId1"/>
    <sheet name="NOTAS" sheetId="2" r:id="rId2"/>
    <sheet name="Hoja1" sheetId="3" r:id="rId3"/>
  </sheets>
  <definedNames>
    <definedName name="_xlnm._FilterDatabase" localSheetId="0" hidden="1">'Registro especies 2022'!$A$1:$AF$1091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68" i="1" l="1"/>
  <c r="AC1069" i="1"/>
  <c r="AC1070" i="1"/>
  <c r="AC1071" i="1"/>
  <c r="AC1072" i="1"/>
  <c r="AC1073" i="1"/>
  <c r="AC1074" i="1"/>
  <c r="AC1075" i="1"/>
  <c r="AC1076" i="1"/>
  <c r="AC1077" i="1"/>
  <c r="AC1078" i="1"/>
  <c r="AC1079" i="1"/>
  <c r="AC1080" i="1"/>
  <c r="AC1081" i="1"/>
  <c r="AC1082" i="1"/>
  <c r="AC1083" i="1"/>
  <c r="AC1084" i="1"/>
  <c r="AC1085" i="1"/>
  <c r="AC1086" i="1"/>
  <c r="AC1087" i="1"/>
  <c r="AC1088" i="1"/>
  <c r="AC1089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AC2" i="1"/>
  <c r="AD1082" i="1" l="1"/>
  <c r="AD1071" i="1"/>
  <c r="AD1086" i="1"/>
  <c r="AD1078" i="1"/>
  <c r="AD1070" i="1"/>
  <c r="AD1087" i="1"/>
  <c r="AD1079" i="1"/>
  <c r="AD1068" i="1"/>
  <c r="AD1074" i="1"/>
  <c r="AD1075" i="1"/>
  <c r="AD1073" i="1"/>
  <c r="AD1083" i="1"/>
  <c r="AD1089" i="1"/>
  <c r="AD1085" i="1"/>
  <c r="AD1088" i="1"/>
  <c r="AD1072" i="1"/>
  <c r="AD1069" i="1"/>
  <c r="AD1084" i="1"/>
  <c r="AD1081" i="1"/>
  <c r="AD1077" i="1"/>
  <c r="AD1076" i="1"/>
  <c r="AD1080" i="1"/>
  <c r="AE1024" i="1"/>
  <c r="S1053" i="1"/>
  <c r="AC1053" i="1"/>
  <c r="AE1053" i="1"/>
  <c r="S1054" i="1"/>
  <c r="AC1054" i="1"/>
  <c r="AE1054" i="1"/>
  <c r="S1055" i="1"/>
  <c r="AC1055" i="1"/>
  <c r="AE1055" i="1"/>
  <c r="S1056" i="1"/>
  <c r="AC1056" i="1"/>
  <c r="AE1056" i="1"/>
  <c r="S1057" i="1"/>
  <c r="AC1057" i="1"/>
  <c r="AE1057" i="1"/>
  <c r="S1058" i="1"/>
  <c r="AC1058" i="1"/>
  <c r="AE1058" i="1"/>
  <c r="S1059" i="1"/>
  <c r="AC1059" i="1"/>
  <c r="AE1059" i="1"/>
  <c r="S1060" i="1"/>
  <c r="AC1060" i="1"/>
  <c r="AE1060" i="1"/>
  <c r="S1061" i="1"/>
  <c r="AC1061" i="1"/>
  <c r="AE1061" i="1"/>
  <c r="S1062" i="1"/>
  <c r="AC1062" i="1"/>
  <c r="AE1062" i="1"/>
  <c r="S1063" i="1"/>
  <c r="AC1063" i="1"/>
  <c r="AE1063" i="1"/>
  <c r="S1064" i="1"/>
  <c r="AC1064" i="1"/>
  <c r="AE1064" i="1"/>
  <c r="S1065" i="1"/>
  <c r="AC1065" i="1"/>
  <c r="AE1065" i="1"/>
  <c r="S1066" i="1"/>
  <c r="AC1066" i="1"/>
  <c r="AE1066" i="1"/>
  <c r="AC1013" i="1"/>
  <c r="AC1002" i="1"/>
  <c r="AC1016" i="1"/>
  <c r="AC1017" i="1"/>
  <c r="AC1019" i="1"/>
  <c r="AC1044" i="1"/>
  <c r="AC1045" i="1"/>
  <c r="AC1046" i="1"/>
  <c r="AC1047" i="1"/>
  <c r="AC1048" i="1"/>
  <c r="AC1049" i="1"/>
  <c r="AC1050" i="1"/>
  <c r="AC1051" i="1"/>
  <c r="AC1052" i="1"/>
  <c r="AC1067" i="1"/>
  <c r="S278" i="1"/>
  <c r="S29" i="1"/>
  <c r="S324" i="1"/>
  <c r="S325" i="1"/>
  <c r="S365" i="1"/>
  <c r="S1044" i="1"/>
  <c r="S1045" i="1"/>
  <c r="S1046" i="1"/>
  <c r="S1047" i="1"/>
  <c r="S1048" i="1"/>
  <c r="S1049" i="1"/>
  <c r="S1050" i="1"/>
  <c r="S1051" i="1"/>
  <c r="S1052" i="1"/>
  <c r="S1067" i="1"/>
  <c r="AE1016" i="1"/>
  <c r="AE1017" i="1"/>
  <c r="AE1019" i="1"/>
  <c r="AE1044" i="1"/>
  <c r="AE1045" i="1"/>
  <c r="AE1046" i="1"/>
  <c r="AE1047" i="1"/>
  <c r="AE1048" i="1"/>
  <c r="AE1049" i="1"/>
  <c r="AE1050" i="1"/>
  <c r="AE1051" i="1"/>
  <c r="AE1052" i="1"/>
  <c r="AE1067" i="1"/>
  <c r="AE1089" i="1"/>
  <c r="AE1013" i="1"/>
  <c r="AE1002" i="1"/>
  <c r="S796" i="1"/>
  <c r="U1" i="1"/>
  <c r="AD1066" i="1" l="1"/>
  <c r="AD1058" i="1"/>
  <c r="AD1062" i="1"/>
  <c r="AD1054" i="1"/>
  <c r="AD1059" i="1"/>
  <c r="AD1063" i="1"/>
  <c r="AD1064" i="1"/>
  <c r="AD1060" i="1"/>
  <c r="AD1056" i="1"/>
  <c r="AD1055" i="1"/>
  <c r="AD1065" i="1"/>
  <c r="AD1061" i="1"/>
  <c r="AD1057" i="1"/>
  <c r="AD1053" i="1"/>
  <c r="AD1047" i="1"/>
  <c r="AD1045" i="1"/>
  <c r="AD1052" i="1"/>
  <c r="AD1067" i="1"/>
  <c r="AD1046" i="1"/>
  <c r="AD1050" i="1"/>
  <c r="AD1051" i="1"/>
  <c r="AD1049" i="1"/>
  <c r="AD1044" i="1"/>
  <c r="AD1048" i="1"/>
  <c r="S2" i="1"/>
  <c r="AD2" i="1" s="1"/>
  <c r="S359" i="1"/>
  <c r="AC1018" i="1"/>
  <c r="AE1018" i="1"/>
  <c r="S937" i="1"/>
  <c r="AC1043" i="1"/>
  <c r="AE1043" i="1"/>
  <c r="S97" i="1"/>
  <c r="AC1003" i="1"/>
  <c r="AE1003" i="1"/>
  <c r="S509" i="1"/>
  <c r="AC1025" i="1"/>
  <c r="AE1025" i="1"/>
  <c r="S196" i="1"/>
  <c r="AC1008" i="1"/>
  <c r="AE1008" i="1"/>
  <c r="S210" i="1"/>
  <c r="AC1010" i="1"/>
  <c r="AE1010" i="1"/>
  <c r="S310" i="1"/>
  <c r="AC1014" i="1"/>
  <c r="AE1014" i="1"/>
  <c r="S270" i="1"/>
  <c r="AC1012" i="1"/>
  <c r="AE1012" i="1"/>
  <c r="S135" i="1"/>
  <c r="AC1006" i="1"/>
  <c r="AE1006" i="1"/>
  <c r="S896" i="1"/>
  <c r="AC1041" i="1"/>
  <c r="AE1041" i="1"/>
  <c r="S488" i="1"/>
  <c r="AC1024" i="1"/>
  <c r="S545" i="1"/>
  <c r="AC1027" i="1"/>
  <c r="AE1027" i="1"/>
  <c r="S754" i="1"/>
  <c r="AC1033" i="1"/>
  <c r="AE1033" i="1"/>
  <c r="S805" i="1"/>
  <c r="AC1039" i="1"/>
  <c r="AE1039" i="1"/>
  <c r="S198" i="1"/>
  <c r="AC1009" i="1"/>
  <c r="AE1009" i="1"/>
  <c r="S693" i="1"/>
  <c r="AC1029" i="1"/>
  <c r="AE1029" i="1"/>
  <c r="AC1037" i="1"/>
  <c r="AE1037" i="1"/>
  <c r="S392" i="1"/>
  <c r="AC1020" i="1"/>
  <c r="AE1020" i="1"/>
  <c r="S420" i="1"/>
  <c r="AC1021" i="1"/>
  <c r="AE1021" i="1"/>
  <c r="S432" i="1"/>
  <c r="AC1022" i="1"/>
  <c r="AE1022" i="1"/>
  <c r="S799" i="1"/>
  <c r="AC1038" i="1"/>
  <c r="AE1038" i="1"/>
  <c r="S771" i="1"/>
  <c r="AC1035" i="1"/>
  <c r="AE1035" i="1"/>
  <c r="S698" i="1"/>
  <c r="AC1030" i="1"/>
  <c r="AE1030" i="1"/>
  <c r="S586" i="1"/>
  <c r="AC1028" i="1"/>
  <c r="AE1028" i="1"/>
  <c r="S438" i="1"/>
  <c r="AC1023" i="1"/>
  <c r="AE1023" i="1"/>
  <c r="S247" i="1"/>
  <c r="AC1011" i="1"/>
  <c r="AE1011" i="1"/>
  <c r="S194" i="1"/>
  <c r="AC1007" i="1"/>
  <c r="AE1007" i="1"/>
  <c r="S119" i="1"/>
  <c r="AC1005" i="1"/>
  <c r="AE1005" i="1"/>
  <c r="S922" i="1" l="1"/>
  <c r="S348" i="1"/>
  <c r="S476" i="1"/>
  <c r="S19" i="1"/>
  <c r="S1035" i="1"/>
  <c r="AD1035" i="1" s="1"/>
  <c r="S34" i="1"/>
  <c r="S983" i="1"/>
  <c r="S274" i="1"/>
  <c r="S302" i="1"/>
  <c r="S504" i="1"/>
  <c r="S607" i="1"/>
  <c r="S737" i="1"/>
  <c r="S886" i="1"/>
  <c r="S1006" i="1"/>
  <c r="AD1006" i="1" s="1"/>
  <c r="S478" i="1"/>
  <c r="S95" i="1"/>
  <c r="S524" i="1"/>
  <c r="S206" i="1"/>
  <c r="S669" i="1"/>
  <c r="S105" i="1"/>
  <c r="S680" i="1"/>
  <c r="S1037" i="1"/>
  <c r="AD1037" i="1" s="1"/>
  <c r="S345" i="1"/>
  <c r="S833" i="1"/>
  <c r="S296" i="1"/>
  <c r="S947" i="1"/>
  <c r="S946" i="1"/>
  <c r="S295" i="1"/>
  <c r="S656" i="1"/>
  <c r="S96" i="1"/>
  <c r="S111" i="1"/>
  <c r="S785" i="1"/>
  <c r="S770" i="1"/>
  <c r="S747" i="1"/>
  <c r="S517" i="1"/>
  <c r="S699" i="1"/>
  <c r="S816" i="1"/>
  <c r="S315" i="1"/>
  <c r="S1043" i="1"/>
  <c r="AD1043" i="1" s="1"/>
  <c r="S1042" i="1"/>
  <c r="S1041" i="1"/>
  <c r="AD1041" i="1" s="1"/>
  <c r="S1040" i="1"/>
  <c r="S1039" i="1"/>
  <c r="AD1039" i="1" s="1"/>
  <c r="S1038" i="1"/>
  <c r="AD1038" i="1" s="1"/>
  <c r="S1036" i="1"/>
  <c r="S1034" i="1"/>
  <c r="S1033" i="1"/>
  <c r="AD1033" i="1" s="1"/>
  <c r="S1032" i="1"/>
  <c r="S1031" i="1"/>
  <c r="S1030" i="1"/>
  <c r="AD1030" i="1" s="1"/>
  <c r="S1029" i="1"/>
  <c r="AD1029" i="1" s="1"/>
  <c r="S1028" i="1"/>
  <c r="AD1028" i="1" s="1"/>
  <c r="S1027" i="1"/>
  <c r="AD1027" i="1" s="1"/>
  <c r="S1026" i="1"/>
  <c r="S1025" i="1"/>
  <c r="AD1025" i="1" s="1"/>
  <c r="S1024" i="1"/>
  <c r="AD1024" i="1" s="1"/>
  <c r="S1023" i="1"/>
  <c r="AD1023" i="1" s="1"/>
  <c r="S1022" i="1"/>
  <c r="AD1022" i="1" s="1"/>
  <c r="S1021" i="1"/>
  <c r="AD1021" i="1" s="1"/>
  <c r="S1020" i="1"/>
  <c r="AD1020" i="1" s="1"/>
  <c r="S1019" i="1"/>
  <c r="AD1019" i="1" s="1"/>
  <c r="S1018" i="1"/>
  <c r="AD1018" i="1" s="1"/>
  <c r="S1017" i="1"/>
  <c r="AD1017" i="1" s="1"/>
  <c r="S1016" i="1"/>
  <c r="AD1016" i="1" s="1"/>
  <c r="S1015" i="1"/>
  <c r="S1014" i="1"/>
  <c r="AD1014" i="1" s="1"/>
  <c r="S1013" i="1"/>
  <c r="AD1013" i="1" s="1"/>
  <c r="S1012" i="1"/>
  <c r="AD1012" i="1" s="1"/>
  <c r="S1011" i="1"/>
  <c r="AD1011" i="1" s="1"/>
  <c r="S1010" i="1"/>
  <c r="AD1010" i="1" s="1"/>
  <c r="S1009" i="1"/>
  <c r="AD1009" i="1" s="1"/>
  <c r="S1008" i="1"/>
  <c r="AD1008" i="1" s="1"/>
  <c r="S1007" i="1"/>
  <c r="AD1007" i="1" s="1"/>
  <c r="S1005" i="1"/>
  <c r="AD1005" i="1" s="1"/>
  <c r="S1004" i="1"/>
  <c r="S1003" i="1"/>
  <c r="AD1003" i="1" s="1"/>
  <c r="S1002" i="1"/>
  <c r="AD1002" i="1" s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5" i="1"/>
  <c r="S944" i="1"/>
  <c r="S943" i="1"/>
  <c r="S942" i="1"/>
  <c r="S941" i="1"/>
  <c r="S940" i="1"/>
  <c r="S939" i="1"/>
  <c r="S938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5" i="1"/>
  <c r="S894" i="1"/>
  <c r="S893" i="1"/>
  <c r="S892" i="1"/>
  <c r="S891" i="1"/>
  <c r="S890" i="1"/>
  <c r="S889" i="1"/>
  <c r="S888" i="1"/>
  <c r="S887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5" i="1"/>
  <c r="S814" i="1"/>
  <c r="S813" i="1"/>
  <c r="S812" i="1"/>
  <c r="S811" i="1"/>
  <c r="S810" i="1"/>
  <c r="S809" i="1"/>
  <c r="S808" i="1"/>
  <c r="S807" i="1"/>
  <c r="S806" i="1"/>
  <c r="S804" i="1"/>
  <c r="S803" i="1"/>
  <c r="S802" i="1"/>
  <c r="S801" i="1"/>
  <c r="S800" i="1"/>
  <c r="S798" i="1"/>
  <c r="S797" i="1"/>
  <c r="S795" i="1"/>
  <c r="S794" i="1"/>
  <c r="S793" i="1"/>
  <c r="S792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3" i="1"/>
  <c r="S752" i="1"/>
  <c r="S751" i="1"/>
  <c r="S750" i="1"/>
  <c r="S749" i="1"/>
  <c r="S748" i="1"/>
  <c r="S746" i="1"/>
  <c r="S745" i="1"/>
  <c r="S744" i="1"/>
  <c r="S743" i="1"/>
  <c r="S742" i="1"/>
  <c r="S741" i="1"/>
  <c r="S740" i="1"/>
  <c r="S739" i="1"/>
  <c r="S738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7" i="1"/>
  <c r="S696" i="1"/>
  <c r="S695" i="1"/>
  <c r="S694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79" i="1"/>
  <c r="S678" i="1"/>
  <c r="S677" i="1"/>
  <c r="S676" i="1"/>
  <c r="S675" i="1"/>
  <c r="S674" i="1"/>
  <c r="S673" i="1"/>
  <c r="S672" i="1"/>
  <c r="S671" i="1"/>
  <c r="S670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3" i="1"/>
  <c r="S522" i="1"/>
  <c r="S521" i="1"/>
  <c r="S520" i="1"/>
  <c r="S519" i="1"/>
  <c r="S518" i="1"/>
  <c r="S516" i="1"/>
  <c r="S515" i="1"/>
  <c r="S514" i="1"/>
  <c r="S513" i="1"/>
  <c r="S512" i="1"/>
  <c r="S511" i="1"/>
  <c r="S510" i="1"/>
  <c r="S508" i="1"/>
  <c r="S507" i="1"/>
  <c r="S506" i="1"/>
  <c r="S505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7" i="1"/>
  <c r="S486" i="1"/>
  <c r="S485" i="1"/>
  <c r="S484" i="1"/>
  <c r="S483" i="1"/>
  <c r="S482" i="1"/>
  <c r="S481" i="1"/>
  <c r="S480" i="1"/>
  <c r="S479" i="1"/>
  <c r="S477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7" i="1"/>
  <c r="S436" i="1"/>
  <c r="S435" i="1"/>
  <c r="S434" i="1"/>
  <c r="S433" i="1"/>
  <c r="S431" i="1"/>
  <c r="S430" i="1"/>
  <c r="S429" i="1"/>
  <c r="S428" i="1"/>
  <c r="S427" i="1"/>
  <c r="S426" i="1"/>
  <c r="S425" i="1"/>
  <c r="S424" i="1"/>
  <c r="S423" i="1"/>
  <c r="S422" i="1"/>
  <c r="S421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4" i="1"/>
  <c r="S363" i="1"/>
  <c r="S362" i="1"/>
  <c r="S361" i="1"/>
  <c r="S360" i="1"/>
  <c r="S358" i="1"/>
  <c r="S357" i="1"/>
  <c r="S356" i="1"/>
  <c r="S355" i="1"/>
  <c r="S354" i="1"/>
  <c r="S353" i="1"/>
  <c r="S352" i="1"/>
  <c r="S351" i="1"/>
  <c r="S350" i="1"/>
  <c r="S349" i="1"/>
  <c r="S347" i="1"/>
  <c r="S346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3" i="1"/>
  <c r="S322" i="1"/>
  <c r="S321" i="1"/>
  <c r="S320" i="1"/>
  <c r="S319" i="1"/>
  <c r="S318" i="1"/>
  <c r="S317" i="1"/>
  <c r="S316" i="1"/>
  <c r="S314" i="1"/>
  <c r="S313" i="1"/>
  <c r="S312" i="1"/>
  <c r="S311" i="1"/>
  <c r="S309" i="1"/>
  <c r="S308" i="1"/>
  <c r="S307" i="1"/>
  <c r="S306" i="1"/>
  <c r="S305" i="1"/>
  <c r="S304" i="1"/>
  <c r="S303" i="1"/>
  <c r="S301" i="1"/>
  <c r="S300" i="1"/>
  <c r="S299" i="1"/>
  <c r="S298" i="1"/>
  <c r="S297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7" i="1"/>
  <c r="S276" i="1"/>
  <c r="S275" i="1"/>
  <c r="S273" i="1"/>
  <c r="S272" i="1"/>
  <c r="S271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09" i="1"/>
  <c r="S208" i="1"/>
  <c r="S207" i="1"/>
  <c r="S205" i="1"/>
  <c r="S204" i="1"/>
  <c r="S203" i="1"/>
  <c r="S202" i="1"/>
  <c r="S201" i="1"/>
  <c r="S200" i="1"/>
  <c r="S199" i="1"/>
  <c r="S197" i="1"/>
  <c r="S195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8" i="1"/>
  <c r="S117" i="1"/>
  <c r="S116" i="1"/>
  <c r="S115" i="1"/>
  <c r="S114" i="1"/>
  <c r="S113" i="1"/>
  <c r="S112" i="1"/>
  <c r="S110" i="1"/>
  <c r="S109" i="1"/>
  <c r="S108" i="1"/>
  <c r="S107" i="1"/>
  <c r="S106" i="1"/>
  <c r="S104" i="1"/>
  <c r="S103" i="1"/>
  <c r="S102" i="1"/>
  <c r="S101" i="1"/>
  <c r="S100" i="1"/>
  <c r="S99" i="1"/>
  <c r="S98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3" i="1"/>
  <c r="S32" i="1"/>
  <c r="S31" i="1"/>
  <c r="S30" i="1"/>
  <c r="S28" i="1"/>
  <c r="S27" i="1"/>
  <c r="S26" i="1"/>
  <c r="S25" i="1"/>
  <c r="S24" i="1"/>
  <c r="S23" i="1"/>
  <c r="S22" i="1"/>
  <c r="S21" i="1"/>
  <c r="S20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U1090" i="1" l="1"/>
  <c r="V1090" i="1"/>
  <c r="W1090" i="1"/>
  <c r="X1090" i="1"/>
  <c r="Y1090" i="1"/>
  <c r="Z1090" i="1"/>
  <c r="AA1090" i="1"/>
  <c r="AB1090" i="1"/>
  <c r="T1090" i="1"/>
  <c r="E1090" i="1"/>
  <c r="F1090" i="1"/>
  <c r="G1090" i="1"/>
  <c r="H1090" i="1"/>
  <c r="I1090" i="1"/>
  <c r="J1090" i="1"/>
  <c r="K1090" i="1"/>
  <c r="L1090" i="1"/>
  <c r="M1090" i="1"/>
  <c r="N1090" i="1"/>
  <c r="O1090" i="1"/>
  <c r="P1090" i="1"/>
  <c r="Q1090" i="1"/>
  <c r="R1090" i="1"/>
  <c r="D1090" i="1"/>
  <c r="AE985" i="1" l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15" i="1"/>
  <c r="AE1040" i="1"/>
  <c r="AE1031" i="1"/>
  <c r="AE1026" i="1"/>
  <c r="AE1032" i="1"/>
  <c r="AE1034" i="1"/>
  <c r="AE1036" i="1"/>
  <c r="AE1004" i="1"/>
  <c r="AE1042" i="1"/>
  <c r="AC996" i="1"/>
  <c r="AC991" i="1"/>
  <c r="AC988" i="1"/>
  <c r="AC1032" i="1"/>
  <c r="AC983" i="1"/>
  <c r="AC1036" i="1"/>
  <c r="AC982" i="1"/>
  <c r="AC994" i="1"/>
  <c r="AC993" i="1"/>
  <c r="AC1042" i="1"/>
  <c r="AD982" i="1" l="1"/>
  <c r="AD988" i="1"/>
  <c r="AD983" i="1"/>
  <c r="AD996" i="1"/>
  <c r="AD1042" i="1"/>
  <c r="AD993" i="1"/>
  <c r="AD994" i="1"/>
  <c r="AD1036" i="1"/>
  <c r="AD1032" i="1"/>
  <c r="AD991" i="1"/>
  <c r="AC997" i="1"/>
  <c r="AC984" i="1"/>
  <c r="AC995" i="1"/>
  <c r="AC1034" i="1"/>
  <c r="AC1040" i="1"/>
  <c r="AC1015" i="1"/>
  <c r="AC998" i="1"/>
  <c r="AD998" i="1" l="1"/>
  <c r="AD1040" i="1"/>
  <c r="AD1034" i="1"/>
  <c r="AD997" i="1"/>
  <c r="AD1015" i="1"/>
  <c r="AD995" i="1"/>
  <c r="AD984" i="1"/>
  <c r="V1" i="1" l="1"/>
  <c r="W1" i="1" s="1"/>
  <c r="X1" i="1" s="1"/>
  <c r="AE971" i="1" l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C990" i="1"/>
  <c r="AC992" i="1"/>
  <c r="AC1004" i="1"/>
  <c r="AC1001" i="1"/>
  <c r="AC986" i="1"/>
  <c r="AC1000" i="1"/>
  <c r="AC987" i="1"/>
  <c r="AC1026" i="1"/>
  <c r="AC976" i="1"/>
  <c r="AC977" i="1"/>
  <c r="AC978" i="1"/>
  <c r="AC979" i="1"/>
  <c r="AC980" i="1"/>
  <c r="AC981" i="1"/>
  <c r="AC999" i="1"/>
  <c r="AC989" i="1"/>
  <c r="AC1031" i="1"/>
  <c r="AD1001" i="1" l="1"/>
  <c r="AD987" i="1"/>
  <c r="AD986" i="1"/>
  <c r="AD1004" i="1"/>
  <c r="AD1026" i="1"/>
  <c r="AD1000" i="1"/>
  <c r="AD992" i="1"/>
  <c r="AD990" i="1"/>
  <c r="AD989" i="1"/>
  <c r="AD1031" i="1"/>
  <c r="AD999" i="1"/>
  <c r="AE926" i="1" l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25" i="1"/>
  <c r="AC965" i="1"/>
  <c r="AC966" i="1"/>
  <c r="AC967" i="1"/>
  <c r="AC968" i="1"/>
  <c r="AC969" i="1"/>
  <c r="AC970" i="1"/>
  <c r="AC971" i="1"/>
  <c r="AC972" i="1"/>
  <c r="AC973" i="1"/>
  <c r="AC985" i="1"/>
  <c r="AC974" i="1"/>
  <c r="AC975" i="1"/>
  <c r="AD985" i="1" l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26" i="1" l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11" i="1" l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47" i="1"/>
  <c r="AC948" i="1"/>
  <c r="AC902" i="1" l="1"/>
  <c r="AC903" i="1"/>
  <c r="AC904" i="1"/>
  <c r="AC905" i="1"/>
  <c r="AC906" i="1"/>
  <c r="AC907" i="1"/>
  <c r="AC908" i="1"/>
  <c r="AC909" i="1"/>
  <c r="AC910" i="1"/>
  <c r="AC896" i="1" l="1"/>
  <c r="AC897" i="1"/>
  <c r="AC898" i="1"/>
  <c r="AC899" i="1"/>
  <c r="AC900" i="1"/>
  <c r="AC901" i="1"/>
  <c r="AC895" i="1"/>
  <c r="AC884" i="1" l="1"/>
  <c r="AC885" i="1"/>
  <c r="AC886" i="1"/>
  <c r="AC887" i="1"/>
  <c r="AC888" i="1"/>
  <c r="AC889" i="1"/>
  <c r="AC890" i="1"/>
  <c r="AC891" i="1"/>
  <c r="AC892" i="1"/>
  <c r="AC893" i="1"/>
  <c r="AC894" i="1"/>
  <c r="AC878" i="1" l="1"/>
  <c r="AC879" i="1"/>
  <c r="AC880" i="1"/>
  <c r="AC881" i="1"/>
  <c r="AC882" i="1"/>
  <c r="AC883" i="1"/>
  <c r="AC873" i="1" l="1"/>
  <c r="AC874" i="1"/>
  <c r="AC875" i="1"/>
  <c r="AC876" i="1"/>
  <c r="AC877" i="1"/>
  <c r="AD977" i="1" l="1"/>
  <c r="AC866" i="1"/>
  <c r="AD978" i="1"/>
  <c r="AC867" i="1"/>
  <c r="AD979" i="1"/>
  <c r="AC868" i="1"/>
  <c r="AD980" i="1"/>
  <c r="AC869" i="1"/>
  <c r="AD981" i="1"/>
  <c r="AC870" i="1"/>
  <c r="AC871" i="1"/>
  <c r="AC872" i="1"/>
  <c r="AD967" i="1" l="1"/>
  <c r="AD961" i="1"/>
  <c r="AD964" i="1"/>
  <c r="AC855" i="1"/>
  <c r="AC856" i="1"/>
  <c r="AC857" i="1"/>
  <c r="AD969" i="1"/>
  <c r="AC858" i="1"/>
  <c r="AD970" i="1"/>
  <c r="AC859" i="1"/>
  <c r="AD971" i="1"/>
  <c r="AC860" i="1"/>
  <c r="AD972" i="1"/>
  <c r="AC861" i="1"/>
  <c r="AD973" i="1"/>
  <c r="AC862" i="1"/>
  <c r="AD974" i="1"/>
  <c r="AC863" i="1"/>
  <c r="AD975" i="1"/>
  <c r="AC864" i="1"/>
  <c r="AD976" i="1"/>
  <c r="AC865" i="1"/>
  <c r="AD966" i="1" l="1"/>
  <c r="AD968" i="1"/>
  <c r="AD965" i="1"/>
  <c r="AC835" i="1"/>
  <c r="AC836" i="1"/>
  <c r="AC837" i="1"/>
  <c r="AD929" i="1"/>
  <c r="AC838" i="1"/>
  <c r="AC839" i="1"/>
  <c r="AC840" i="1"/>
  <c r="AC841" i="1"/>
  <c r="AC842" i="1"/>
  <c r="AC843" i="1"/>
  <c r="AC844" i="1"/>
  <c r="AD953" i="1"/>
  <c r="AC845" i="1"/>
  <c r="AD954" i="1"/>
  <c r="AC846" i="1"/>
  <c r="AC847" i="1"/>
  <c r="AD939" i="1"/>
  <c r="AC848" i="1"/>
  <c r="AD957" i="1"/>
  <c r="AC849" i="1"/>
  <c r="AD958" i="1"/>
  <c r="AC850" i="1"/>
  <c r="AD959" i="1"/>
  <c r="AC851" i="1"/>
  <c r="AD960" i="1"/>
  <c r="AC852" i="1"/>
  <c r="AD962" i="1"/>
  <c r="AC853" i="1"/>
  <c r="AD963" i="1"/>
  <c r="AC854" i="1"/>
  <c r="AD956" i="1" l="1"/>
  <c r="AD951" i="1"/>
  <c r="AD950" i="1"/>
  <c r="AD944" i="1"/>
  <c r="AD952" i="1"/>
  <c r="AD955" i="1"/>
  <c r="AD947" i="1"/>
  <c r="AD948" i="1"/>
  <c r="AD949" i="1"/>
  <c r="AD945" i="1"/>
  <c r="AD946" i="1"/>
  <c r="AD943" i="1"/>
  <c r="AD940" i="1"/>
  <c r="AC832" i="1"/>
  <c r="AC833" i="1"/>
  <c r="AC834" i="1"/>
  <c r="AD941" i="1" l="1"/>
  <c r="AD942" i="1"/>
  <c r="AC826" i="1"/>
  <c r="AC827" i="1"/>
  <c r="AC828" i="1"/>
  <c r="AC829" i="1"/>
  <c r="AC830" i="1"/>
  <c r="AC831" i="1"/>
  <c r="AD933" i="1"/>
  <c r="AD934" i="1"/>
  <c r="AD935" i="1"/>
  <c r="AD936" i="1"/>
  <c r="AD937" i="1"/>
  <c r="AD938" i="1"/>
  <c r="AD932" i="1" l="1"/>
  <c r="AC811" i="1" l="1"/>
  <c r="AC812" i="1"/>
  <c r="AC813" i="1"/>
  <c r="AC814" i="1"/>
  <c r="AC815" i="1"/>
  <c r="AC816" i="1"/>
  <c r="AC817" i="1"/>
  <c r="AC818" i="1"/>
  <c r="AC819" i="1"/>
  <c r="AC820" i="1"/>
  <c r="AD926" i="1"/>
  <c r="AC821" i="1"/>
  <c r="AD927" i="1"/>
  <c r="AC822" i="1"/>
  <c r="AD928" i="1"/>
  <c r="AC823" i="1"/>
  <c r="AD930" i="1"/>
  <c r="AC824" i="1"/>
  <c r="AD931" i="1"/>
  <c r="AC825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D925" i="1" l="1"/>
  <c r="AC789" i="1"/>
  <c r="AC790" i="1"/>
  <c r="AC791" i="1"/>
  <c r="AC792" i="1"/>
  <c r="AC794" i="1"/>
  <c r="AC795" i="1"/>
  <c r="AC796" i="1"/>
  <c r="AC797" i="1"/>
  <c r="AC793" i="1" l="1"/>
  <c r="AC783" i="1" l="1"/>
  <c r="AC784" i="1"/>
  <c r="AC785" i="1"/>
  <c r="AC786" i="1"/>
  <c r="AC787" i="1"/>
  <c r="AC788" i="1"/>
  <c r="AD920" i="1"/>
  <c r="AD911" i="1" l="1"/>
  <c r="AD908" i="1"/>
  <c r="AD913" i="1"/>
  <c r="AD914" i="1"/>
  <c r="AC779" i="1"/>
  <c r="AC780" i="1"/>
  <c r="AC781" i="1"/>
  <c r="AC782" i="1"/>
  <c r="AC776" i="1" l="1"/>
  <c r="AC777" i="1"/>
  <c r="AC778" i="1"/>
  <c r="AC768" i="1" l="1"/>
  <c r="AC769" i="1"/>
  <c r="AC770" i="1"/>
  <c r="AC771" i="1"/>
  <c r="AC772" i="1"/>
  <c r="AC773" i="1"/>
  <c r="AC774" i="1"/>
  <c r="AC775" i="1"/>
  <c r="AC763" i="1" l="1"/>
  <c r="AC764" i="1"/>
  <c r="AC765" i="1"/>
  <c r="AC766" i="1"/>
  <c r="AC767" i="1"/>
  <c r="AC762" i="1" l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39" i="1" l="1"/>
  <c r="AC740" i="1"/>
  <c r="AC741" i="1"/>
  <c r="AC742" i="1"/>
  <c r="AC743" i="1"/>
  <c r="AC744" i="1"/>
  <c r="AC745" i="1"/>
  <c r="AC746" i="1"/>
  <c r="AC747" i="1"/>
  <c r="AC748" i="1"/>
  <c r="AC749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Y1" i="1"/>
  <c r="Z1" i="1" s="1"/>
  <c r="AA1" i="1" s="1"/>
  <c r="AB1" i="1" s="1"/>
  <c r="AD872" i="1"/>
  <c r="AD874" i="1"/>
  <c r="AD882" i="1"/>
  <c r="AD884" i="1"/>
  <c r="AD917" i="1"/>
  <c r="G1" i="1"/>
  <c r="H1" i="1" s="1"/>
  <c r="I1" i="1" s="1"/>
  <c r="J1" i="1" s="1"/>
  <c r="AC1091" i="1" l="1"/>
  <c r="K1" i="1"/>
  <c r="L1" i="1" s="1"/>
  <c r="M1" i="1" s="1"/>
  <c r="S1091" i="1"/>
  <c r="S1090" i="1"/>
  <c r="AC1090" i="1"/>
  <c r="AD885" i="1"/>
  <c r="AD888" i="1"/>
  <c r="AD870" i="1"/>
  <c r="AD851" i="1"/>
  <c r="AD857" i="1"/>
  <c r="AD761" i="1"/>
  <c r="AD889" i="1"/>
  <c r="AD876" i="1"/>
  <c r="AD863" i="1"/>
  <c r="AD871" i="1"/>
  <c r="AD887" i="1"/>
  <c r="AD899" i="1"/>
  <c r="AD916" i="1"/>
  <c r="AD886" i="1"/>
  <c r="AD903" i="1"/>
  <c r="AD878" i="1"/>
  <c r="AD905" i="1"/>
  <c r="AD922" i="1"/>
  <c r="AD893" i="1"/>
  <c r="AD910" i="1"/>
  <c r="AD883" i="1"/>
  <c r="AD879" i="1"/>
  <c r="AD896" i="1"/>
  <c r="AD875" i="1"/>
  <c r="AD891" i="1"/>
  <c r="AD904" i="1"/>
  <c r="AD921" i="1"/>
  <c r="AD892" i="1"/>
  <c r="AD909" i="1"/>
  <c r="AD907" i="1"/>
  <c r="AD924" i="1"/>
  <c r="AD902" i="1"/>
  <c r="AD919" i="1"/>
  <c r="AD898" i="1"/>
  <c r="AD915" i="1"/>
  <c r="AD881" i="1"/>
  <c r="AD877" i="1"/>
  <c r="AD894" i="1"/>
  <c r="AD873" i="1"/>
  <c r="AD869" i="1"/>
  <c r="AD906" i="1"/>
  <c r="AD923" i="1"/>
  <c r="AD901" i="1"/>
  <c r="AD918" i="1"/>
  <c r="AD895" i="1"/>
  <c r="AD912" i="1"/>
  <c r="AD880" i="1"/>
  <c r="AD897" i="1"/>
  <c r="AD868" i="1"/>
  <c r="AD850" i="1"/>
  <c r="AD890" i="1"/>
  <c r="AD854" i="1"/>
  <c r="AD900" i="1"/>
  <c r="AD833" i="1"/>
  <c r="AD853" i="1"/>
  <c r="AD829" i="1"/>
  <c r="AD786" i="1"/>
  <c r="AD861" i="1"/>
  <c r="AD867" i="1"/>
  <c r="AD852" i="1"/>
  <c r="AD839" i="1"/>
  <c r="AD845" i="1"/>
  <c r="AD757" i="1"/>
  <c r="AD859" i="1"/>
  <c r="AD865" i="1"/>
  <c r="AD860" i="1"/>
  <c r="AD866" i="1"/>
  <c r="AD858" i="1"/>
  <c r="AD864" i="1"/>
  <c r="AD856" i="1"/>
  <c r="AD862" i="1"/>
  <c r="AD838" i="1"/>
  <c r="AD836" i="1"/>
  <c r="AD855" i="1"/>
  <c r="AD759" i="1"/>
  <c r="AD746" i="1"/>
  <c r="AD774" i="1"/>
  <c r="AD767" i="1"/>
  <c r="AD758" i="1"/>
  <c r="AD749" i="1"/>
  <c r="AD756" i="1"/>
  <c r="AD745" i="1"/>
  <c r="AD760" i="1"/>
  <c r="AD748" i="1"/>
  <c r="AD787" i="1"/>
  <c r="AD739" i="1"/>
  <c r="AD770" i="1"/>
  <c r="AD769" i="1"/>
  <c r="AD762" i="1"/>
  <c r="AD765" i="1"/>
  <c r="AD789" i="1"/>
  <c r="AD777" i="1"/>
  <c r="AD768" i="1"/>
  <c r="AD747" i="1"/>
  <c r="AD781" i="1"/>
  <c r="AD753" i="1"/>
  <c r="AD743" i="1"/>
  <c r="AD750" i="1"/>
  <c r="AD782" i="1"/>
  <c r="AD788" i="1"/>
  <c r="AD780" i="1"/>
  <c r="AD772" i="1"/>
  <c r="AD764" i="1"/>
  <c r="AD797" i="1"/>
  <c r="AD827" i="1"/>
  <c r="AD796" i="1"/>
  <c r="AD826" i="1"/>
  <c r="AD816" i="1"/>
  <c r="AD846" i="1"/>
  <c r="AD804" i="1"/>
  <c r="AD834" i="1"/>
  <c r="AD795" i="1"/>
  <c r="AD825" i="1"/>
  <c r="AD779" i="1"/>
  <c r="AD809" i="1"/>
  <c r="AD771" i="1"/>
  <c r="AD763" i="1"/>
  <c r="AD754" i="1"/>
  <c r="AD807" i="1"/>
  <c r="AD837" i="1"/>
  <c r="AD773" i="1"/>
  <c r="AD803" i="1"/>
  <c r="AD805" i="1"/>
  <c r="AD835" i="1"/>
  <c r="AD794" i="1"/>
  <c r="AD824" i="1"/>
  <c r="AD744" i="1"/>
  <c r="AD813" i="1"/>
  <c r="AD843" i="1"/>
  <c r="AD785" i="1"/>
  <c r="AD815" i="1"/>
  <c r="AD792" i="1"/>
  <c r="AD822" i="1"/>
  <c r="AD784" i="1"/>
  <c r="AD776" i="1"/>
  <c r="AD806" i="1"/>
  <c r="AD751" i="1"/>
  <c r="AD742" i="1"/>
  <c r="AD818" i="1"/>
  <c r="AD848" i="1"/>
  <c r="AD817" i="1"/>
  <c r="AD847" i="1"/>
  <c r="AD802" i="1"/>
  <c r="AD832" i="1"/>
  <c r="AD778" i="1"/>
  <c r="AD808" i="1"/>
  <c r="AD801" i="1"/>
  <c r="AD831" i="1"/>
  <c r="AD752" i="1"/>
  <c r="AD812" i="1"/>
  <c r="AD842" i="1"/>
  <c r="AD799" i="1"/>
  <c r="AD791" i="1"/>
  <c r="AD821" i="1"/>
  <c r="AD783" i="1"/>
  <c r="AD775" i="1"/>
  <c r="AD741" i="1"/>
  <c r="AD755" i="1"/>
  <c r="AD814" i="1"/>
  <c r="AD844" i="1"/>
  <c r="AD793" i="1"/>
  <c r="AD823" i="1"/>
  <c r="AD800" i="1"/>
  <c r="AD830" i="1"/>
  <c r="AD811" i="1"/>
  <c r="AD841" i="1"/>
  <c r="AD819" i="1"/>
  <c r="AD849" i="1"/>
  <c r="AD810" i="1"/>
  <c r="AD840" i="1"/>
  <c r="AD798" i="1"/>
  <c r="AD828" i="1"/>
  <c r="AD790" i="1"/>
  <c r="AD820" i="1"/>
  <c r="AD766" i="1"/>
  <c r="AD740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D716" i="1"/>
  <c r="AD709" i="1"/>
  <c r="AD701" i="1"/>
  <c r="AD693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4" i="1"/>
  <c r="AD126" i="1"/>
  <c r="AD118" i="1"/>
  <c r="AD110" i="1"/>
  <c r="AD102" i="1"/>
  <c r="AD87" i="1"/>
  <c r="AD71" i="1"/>
  <c r="AD63" i="1"/>
  <c r="AD55" i="1"/>
  <c r="AD47" i="1"/>
  <c r="AD39" i="1"/>
  <c r="AD32" i="1"/>
  <c r="AD24" i="1"/>
  <c r="AD17" i="1"/>
  <c r="AD9" i="1"/>
  <c r="AD728" i="1"/>
  <c r="AD455" i="1"/>
  <c r="AD447" i="1"/>
  <c r="AD391" i="1"/>
  <c r="AD359" i="1"/>
  <c r="AD319" i="1"/>
  <c r="AD263" i="1"/>
  <c r="AD223" i="1"/>
  <c r="AD215" i="1"/>
  <c r="AD207" i="1"/>
  <c r="AD191" i="1"/>
  <c r="AD183" i="1"/>
  <c r="AD167" i="1"/>
  <c r="AD151" i="1"/>
  <c r="AD356" i="1"/>
  <c r="AD714" i="1"/>
  <c r="AD699" i="1"/>
  <c r="AD603" i="1"/>
  <c r="AD299" i="1"/>
  <c r="AD267" i="1"/>
  <c r="AD410" i="1"/>
  <c r="AD249" i="1"/>
  <c r="AD364" i="1"/>
  <c r="AD722" i="1"/>
  <c r="AD707" i="1"/>
  <c r="AD595" i="1"/>
  <c r="AD451" i="1"/>
  <c r="AD434" i="1"/>
  <c r="AD348" i="1"/>
  <c r="AD683" i="1"/>
  <c r="AD729" i="1"/>
  <c r="AD442" i="1"/>
  <c r="AD402" i="1"/>
  <c r="AD460" i="1"/>
  <c r="AD611" i="1"/>
  <c r="AD587" i="1"/>
  <c r="AD387" i="1"/>
  <c r="AD307" i="1"/>
  <c r="AD458" i="1"/>
  <c r="AD426" i="1"/>
  <c r="AD394" i="1"/>
  <c r="AD13" i="1"/>
  <c r="AD713" i="1"/>
  <c r="AD697" i="1"/>
  <c r="AD689" i="1"/>
  <c r="AD641" i="1"/>
  <c r="AD585" i="1"/>
  <c r="AD153" i="1"/>
  <c r="AD90" i="1"/>
  <c r="AD20" i="1"/>
  <c r="AD4" i="1"/>
  <c r="AD706" i="1"/>
  <c r="AD703" i="1"/>
  <c r="AD679" i="1"/>
  <c r="AD655" i="1"/>
  <c r="AD639" i="1"/>
  <c r="AD615" i="1"/>
  <c r="AD717" i="1"/>
  <c r="AD710" i="1"/>
  <c r="AD702" i="1"/>
  <c r="AD694" i="1"/>
  <c r="AD686" i="1"/>
  <c r="AD718" i="1"/>
  <c r="AD687" i="1"/>
  <c r="AD671" i="1"/>
  <c r="AD623" i="1"/>
  <c r="AD599" i="1"/>
  <c r="AD636" i="1"/>
  <c r="AD620" i="1"/>
  <c r="AD468" i="1"/>
  <c r="AD610" i="1"/>
  <c r="AD562" i="1"/>
  <c r="AD631" i="1"/>
  <c r="AD607" i="1"/>
  <c r="AD362" i="1"/>
  <c r="AD298" i="1"/>
  <c r="AD375" i="1"/>
  <c r="AD209" i="1"/>
  <c r="AD201" i="1"/>
  <c r="AD169" i="1"/>
  <c r="AD560" i="1"/>
  <c r="AD456" i="1"/>
  <c r="AD432" i="1"/>
  <c r="AD400" i="1"/>
  <c r="AD368" i="1"/>
  <c r="AD360" i="1"/>
  <c r="AD322" i="1"/>
  <c r="AD591" i="1"/>
  <c r="AD543" i="1"/>
  <c r="AD519" i="1"/>
  <c r="AD678" i="1"/>
  <c r="AD670" i="1"/>
  <c r="AD662" i="1"/>
  <c r="AD654" i="1"/>
  <c r="AD646" i="1"/>
  <c r="AD598" i="1"/>
  <c r="AD590" i="1"/>
  <c r="AD582" i="1"/>
  <c r="AD574" i="1"/>
  <c r="AD566" i="1"/>
  <c r="AD542" i="1"/>
  <c r="AD534" i="1"/>
  <c r="AD510" i="1"/>
  <c r="AD502" i="1"/>
  <c r="AD478" i="1"/>
  <c r="AD470" i="1"/>
  <c r="AD350" i="1"/>
  <c r="AD342" i="1"/>
  <c r="AD334" i="1"/>
  <c r="AD318" i="1"/>
  <c r="AD310" i="1"/>
  <c r="AD302" i="1"/>
  <c r="AD294" i="1"/>
  <c r="AD278" i="1"/>
  <c r="AD270" i="1"/>
  <c r="AD262" i="1"/>
  <c r="AD254" i="1"/>
  <c r="AD346" i="1"/>
  <c r="AD583" i="1"/>
  <c r="AD677" i="1"/>
  <c r="AD669" i="1"/>
  <c r="AD661" i="1"/>
  <c r="AD597" i="1"/>
  <c r="AD589" i="1"/>
  <c r="AD581" i="1"/>
  <c r="AD573" i="1"/>
  <c r="AD565" i="1"/>
  <c r="AD338" i="1"/>
  <c r="AD734" i="1"/>
  <c r="AD575" i="1"/>
  <c r="AD511" i="1"/>
  <c r="AD487" i="1"/>
  <c r="AD556" i="1"/>
  <c r="AD548" i="1"/>
  <c r="AD529" i="1"/>
  <c r="AD521" i="1"/>
  <c r="AD204" i="1"/>
  <c r="AD712" i="1"/>
  <c r="AD726" i="1"/>
  <c r="AD280" i="1"/>
  <c r="AD725" i="1"/>
  <c r="AD630" i="1"/>
  <c r="AD614" i="1"/>
  <c r="AD446" i="1"/>
  <c r="AD374" i="1"/>
  <c r="AD653" i="1"/>
  <c r="AD629" i="1"/>
  <c r="AD605" i="1"/>
  <c r="AD141" i="1"/>
  <c r="AD125" i="1"/>
  <c r="AD101" i="1"/>
  <c r="AD93" i="1"/>
  <c r="AD86" i="1"/>
  <c r="AD78" i="1"/>
  <c r="AD70" i="1"/>
  <c r="AD54" i="1"/>
  <c r="AD46" i="1"/>
  <c r="AD31" i="1"/>
  <c r="AD16" i="1"/>
  <c r="AD8" i="1"/>
  <c r="AD688" i="1"/>
  <c r="AD540" i="1"/>
  <c r="AD508" i="1"/>
  <c r="AD492" i="1"/>
  <c r="AD452" i="1"/>
  <c r="AD444" i="1"/>
  <c r="AD420" i="1"/>
  <c r="AD412" i="1"/>
  <c r="AD396" i="1"/>
  <c r="AD388" i="1"/>
  <c r="AD380" i="1"/>
  <c r="AD656" i="1"/>
  <c r="AD383" i="1"/>
  <c r="AD288" i="1"/>
  <c r="AD638" i="1"/>
  <c r="AD606" i="1"/>
  <c r="AD438" i="1"/>
  <c r="AD414" i="1"/>
  <c r="AD724" i="1"/>
  <c r="AD637" i="1"/>
  <c r="AD613" i="1"/>
  <c r="AD675" i="1"/>
  <c r="AD659" i="1"/>
  <c r="AD539" i="1"/>
  <c r="AD507" i="1"/>
  <c r="AD3" i="1"/>
  <c r="AD721" i="1"/>
  <c r="AD674" i="1"/>
  <c r="AD658" i="1"/>
  <c r="AD103" i="1"/>
  <c r="AD88" i="1"/>
  <c r="AD733" i="1"/>
  <c r="AD622" i="1"/>
  <c r="AD406" i="1"/>
  <c r="AD382" i="1"/>
  <c r="AD576" i="1"/>
  <c r="AD645" i="1"/>
  <c r="AD621" i="1"/>
  <c r="AD651" i="1"/>
  <c r="AD547" i="1"/>
  <c r="AD531" i="1"/>
  <c r="AD515" i="1"/>
  <c r="AD499" i="1"/>
  <c r="AD682" i="1"/>
  <c r="AD666" i="1"/>
  <c r="AD602" i="1"/>
  <c r="AD554" i="1"/>
  <c r="AD162" i="1"/>
  <c r="AD130" i="1"/>
  <c r="AD632" i="1"/>
  <c r="AD736" i="1"/>
  <c r="AD720" i="1"/>
  <c r="AD673" i="1"/>
  <c r="AD665" i="1"/>
  <c r="AD657" i="1"/>
  <c r="AD633" i="1"/>
  <c r="AD625" i="1"/>
  <c r="AD617" i="1"/>
  <c r="AD609" i="1"/>
  <c r="AD601" i="1"/>
  <c r="AD577" i="1"/>
  <c r="AD569" i="1"/>
  <c r="AD313" i="1"/>
  <c r="AD217" i="1"/>
  <c r="AD600" i="1"/>
  <c r="AD384" i="1"/>
  <c r="AD685" i="1"/>
  <c r="AD213" i="1"/>
  <c r="AD181" i="1"/>
  <c r="AD676" i="1"/>
  <c r="AD218" i="1"/>
  <c r="AD738" i="1"/>
  <c r="AD730" i="1"/>
  <c r="AD691" i="1"/>
  <c r="AD667" i="1"/>
  <c r="AD643" i="1"/>
  <c r="AD635" i="1"/>
  <c r="AD627" i="1"/>
  <c r="AD619" i="1"/>
  <c r="AD579" i="1"/>
  <c r="AD571" i="1"/>
  <c r="AD563" i="1"/>
  <c r="AD483" i="1"/>
  <c r="AD475" i="1"/>
  <c r="AD467" i="1"/>
  <c r="AD443" i="1"/>
  <c r="AD435" i="1"/>
  <c r="AD419" i="1"/>
  <c r="AD411" i="1"/>
  <c r="AD403" i="1"/>
  <c r="AD379" i="1"/>
  <c r="AD371" i="1"/>
  <c r="AD355" i="1"/>
  <c r="AD347" i="1"/>
  <c r="AD339" i="1"/>
  <c r="AD331" i="1"/>
  <c r="AD235" i="1"/>
  <c r="AD171" i="1"/>
  <c r="AD107" i="1"/>
  <c r="AD52" i="1"/>
  <c r="AD44" i="1"/>
  <c r="AD29" i="1"/>
  <c r="AD21" i="1"/>
  <c r="AD14" i="1"/>
  <c r="AD6" i="1"/>
  <c r="AD648" i="1"/>
  <c r="AD535" i="1"/>
  <c r="AD495" i="1"/>
  <c r="AD376" i="1"/>
  <c r="AD340" i="1"/>
  <c r="AD324" i="1"/>
  <c r="AD224" i="1"/>
  <c r="AD202" i="1"/>
  <c r="AD170" i="1"/>
  <c r="AD132" i="1"/>
  <c r="AD69" i="1"/>
  <c r="AD61" i="1"/>
  <c r="AD45" i="1"/>
  <c r="AD22" i="1"/>
  <c r="AD189" i="1"/>
  <c r="AD157" i="1"/>
  <c r="AD484" i="1"/>
  <c r="AD612" i="1"/>
  <c r="AD737" i="1"/>
  <c r="AD690" i="1"/>
  <c r="AD642" i="1"/>
  <c r="AD618" i="1"/>
  <c r="AD594" i="1"/>
  <c r="AD570" i="1"/>
  <c r="AD522" i="1"/>
  <c r="AD498" i="1"/>
  <c r="AD474" i="1"/>
  <c r="AD378" i="1"/>
  <c r="AD258" i="1"/>
  <c r="AD705" i="1"/>
  <c r="AD593" i="1"/>
  <c r="AD281" i="1"/>
  <c r="AD185" i="1"/>
  <c r="AD708" i="1"/>
  <c r="AD463" i="1"/>
  <c r="AD184" i="1"/>
  <c r="AD91" i="1"/>
  <c r="AD732" i="1"/>
  <c r="AD205" i="1"/>
  <c r="AD165" i="1"/>
  <c r="AD698" i="1"/>
  <c r="AD650" i="1"/>
  <c r="AD626" i="1"/>
  <c r="AD578" i="1"/>
  <c r="AD530" i="1"/>
  <c r="AD506" i="1"/>
  <c r="AD552" i="1"/>
  <c r="AD520" i="1"/>
  <c r="AD496" i="1"/>
  <c r="AD464" i="1"/>
  <c r="AD392" i="1"/>
  <c r="AD680" i="1"/>
  <c r="AD588" i="1"/>
  <c r="AD532" i="1"/>
  <c r="AD441" i="1"/>
  <c r="AD417" i="1"/>
  <c r="AD409" i="1"/>
  <c r="AD401" i="1"/>
  <c r="AD353" i="1"/>
  <c r="AD337" i="1"/>
  <c r="AD129" i="1"/>
  <c r="AD97" i="1"/>
  <c r="AD82" i="1"/>
  <c r="AD66" i="1"/>
  <c r="AD35" i="1"/>
  <c r="AD197" i="1"/>
  <c r="AD173" i="1"/>
  <c r="AD476" i="1"/>
  <c r="AD723" i="1"/>
  <c r="AD634" i="1"/>
  <c r="AD586" i="1"/>
  <c r="AD538" i="1"/>
  <c r="AD490" i="1"/>
  <c r="AD466" i="1"/>
  <c r="AD370" i="1"/>
  <c r="AD660" i="1"/>
  <c r="AD308" i="1"/>
  <c r="AD711" i="1"/>
  <c r="AD695" i="1"/>
  <c r="AD663" i="1"/>
  <c r="AD647" i="1"/>
  <c r="AD551" i="1"/>
  <c r="AD415" i="1"/>
  <c r="AD351" i="1"/>
  <c r="AD327" i="1"/>
  <c r="AD311" i="1"/>
  <c r="AD303" i="1"/>
  <c r="AD287" i="1"/>
  <c r="AD279" i="1"/>
  <c r="AD271" i="1"/>
  <c r="AD247" i="1"/>
  <c r="AD239" i="1"/>
  <c r="AD143" i="1"/>
  <c r="AD135" i="1"/>
  <c r="AD127" i="1"/>
  <c r="AD119" i="1"/>
  <c r="AD111" i="1"/>
  <c r="AD95" i="1"/>
  <c r="AD80" i="1"/>
  <c r="AD64" i="1"/>
  <c r="AD56" i="1"/>
  <c r="AD48" i="1"/>
  <c r="AD33" i="1"/>
  <c r="AD25" i="1"/>
  <c r="AD18" i="1"/>
  <c r="AD10" i="1"/>
  <c r="AD719" i="1"/>
  <c r="AD692" i="1"/>
  <c r="AD416" i="1"/>
  <c r="AD320" i="1"/>
  <c r="AD305" i="1"/>
  <c r="AD236" i="1"/>
  <c r="AD144" i="1"/>
  <c r="AD96" i="1"/>
  <c r="AD81" i="1"/>
  <c r="AD73" i="1"/>
  <c r="AD41" i="1"/>
  <c r="AD109" i="1"/>
  <c r="AD62" i="1"/>
  <c r="AD195" i="1"/>
  <c r="AD179" i="1"/>
  <c r="AD482" i="1"/>
  <c r="AD357" i="1"/>
  <c r="AD275" i="1"/>
  <c r="AD133" i="1"/>
  <c r="AD123" i="1"/>
  <c r="AD681" i="1"/>
  <c r="AD649" i="1"/>
  <c r="AD27" i="1"/>
  <c r="AD12" i="1"/>
  <c r="AD315" i="1"/>
  <c r="AD341" i="1"/>
  <c r="AD509" i="1"/>
  <c r="AD397" i="1"/>
  <c r="AD147" i="1"/>
  <c r="AD115" i="1"/>
  <c r="AD424" i="1"/>
  <c r="AD389" i="1"/>
  <c r="AD395" i="1"/>
  <c r="AD23" i="1"/>
  <c r="AD523" i="1"/>
  <c r="AD501" i="1"/>
  <c r="AD462" i="1"/>
  <c r="AD450" i="1"/>
  <c r="AD430" i="1"/>
  <c r="AD326" i="1"/>
  <c r="AD282" i="1"/>
  <c r="AD178" i="1"/>
  <c r="AD139" i="1"/>
  <c r="AD117" i="1"/>
  <c r="AD76" i="1"/>
  <c r="AD524" i="1"/>
  <c r="AD516" i="1"/>
  <c r="AD428" i="1"/>
  <c r="AD715" i="1"/>
  <c r="AD684" i="1"/>
  <c r="AD652" i="1"/>
  <c r="AD549" i="1"/>
  <c r="AD500" i="1"/>
  <c r="AD493" i="1"/>
  <c r="AD449" i="1"/>
  <c r="AD429" i="1"/>
  <c r="AD422" i="1"/>
  <c r="AD408" i="1"/>
  <c r="AD390" i="1"/>
  <c r="AD332" i="1"/>
  <c r="AD300" i="1"/>
  <c r="AD244" i="1"/>
  <c r="AD210" i="1"/>
  <c r="AD196" i="1"/>
  <c r="AD164" i="1"/>
  <c r="AD145" i="1"/>
  <c r="AD138" i="1"/>
  <c r="AD124" i="1"/>
  <c r="AD75" i="1"/>
  <c r="AD67" i="1"/>
  <c r="AD53" i="1"/>
  <c r="AD36" i="1"/>
  <c r="AD413" i="1"/>
  <c r="AD114" i="1"/>
  <c r="AD58" i="1"/>
  <c r="AD727" i="1"/>
  <c r="AD696" i="1"/>
  <c r="AD664" i="1"/>
  <c r="AD640" i="1"/>
  <c r="AD604" i="1"/>
  <c r="AD527" i="1"/>
  <c r="AD512" i="1"/>
  <c r="AD505" i="1"/>
  <c r="AD472" i="1"/>
  <c r="AD343" i="1"/>
  <c r="AD330" i="1"/>
  <c r="AD323" i="1"/>
  <c r="AD304" i="1"/>
  <c r="AD292" i="1"/>
  <c r="AD260" i="1"/>
  <c r="AD241" i="1"/>
  <c r="AD227" i="1"/>
  <c r="AD128" i="1"/>
  <c r="AD121" i="1"/>
  <c r="AD100" i="1"/>
  <c r="AD72" i="1"/>
  <c r="AD57" i="1"/>
  <c r="AD51" i="1"/>
  <c r="AD286" i="1"/>
  <c r="AD528" i="1"/>
  <c r="AD488" i="1"/>
  <c r="AD731" i="1"/>
  <c r="AD700" i="1"/>
  <c r="AD668" i="1"/>
  <c r="AD624" i="1"/>
  <c r="AD546" i="1"/>
  <c r="AD518" i="1"/>
  <c r="AD504" i="1"/>
  <c r="AD477" i="1"/>
  <c r="AD471" i="1"/>
  <c r="AD439" i="1"/>
  <c r="AD433" i="1"/>
  <c r="AD386" i="1"/>
  <c r="AD373" i="1"/>
  <c r="AD335" i="1"/>
  <c r="AD329" i="1"/>
  <c r="AD266" i="1"/>
  <c r="AD233" i="1"/>
  <c r="AD226" i="1"/>
  <c r="AD186" i="1"/>
  <c r="AD120" i="1"/>
  <c r="AD106" i="1"/>
  <c r="AD99" i="1"/>
  <c r="AD79" i="1"/>
  <c r="AD50" i="1"/>
  <c r="AD7" i="1"/>
  <c r="AD5" i="1"/>
  <c r="AD427" i="1"/>
  <c r="AD381" i="1"/>
  <c r="AD274" i="1"/>
  <c r="AD242" i="1"/>
  <c r="AD567" i="1"/>
  <c r="AD479" i="1"/>
  <c r="AD423" i="1"/>
  <c r="AD255" i="1"/>
  <c r="AD175" i="1"/>
  <c r="AD159" i="1"/>
  <c r="AD40" i="1"/>
  <c r="AD735" i="1"/>
  <c r="AD704" i="1"/>
  <c r="AD672" i="1"/>
  <c r="AD644" i="1"/>
  <c r="AD608" i="1"/>
  <c r="AD592" i="1"/>
  <c r="AD580" i="1"/>
  <c r="AD545" i="1"/>
  <c r="AD533" i="1"/>
  <c r="AD489" i="1"/>
  <c r="AD457" i="1"/>
  <c r="AD354" i="1"/>
  <c r="AD265" i="1"/>
  <c r="AD232" i="1"/>
  <c r="AD219" i="1"/>
  <c r="AD148" i="1"/>
  <c r="AD105" i="1"/>
  <c r="AD92" i="1"/>
  <c r="AD42" i="1"/>
  <c r="AD30" i="1"/>
  <c r="AD616" i="1"/>
  <c r="AD584" i="1"/>
  <c r="AD561" i="1"/>
  <c r="AD555" i="1"/>
  <c r="AD550" i="1"/>
  <c r="AD544" i="1"/>
  <c r="AD517" i="1"/>
  <c r="AD494" i="1"/>
  <c r="AD473" i="1"/>
  <c r="AD461" i="1"/>
  <c r="AD445" i="1"/>
  <c r="AD440" i="1"/>
  <c r="AD418" i="1"/>
  <c r="AD407" i="1"/>
  <c r="AD385" i="1"/>
  <c r="AD369" i="1"/>
  <c r="AD363" i="1"/>
  <c r="AD358" i="1"/>
  <c r="AD352" i="1"/>
  <c r="AD336" i="1"/>
  <c r="AD314" i="1"/>
  <c r="AD276" i="1"/>
  <c r="AD264" i="1"/>
  <c r="AD259" i="1"/>
  <c r="AD248" i="1"/>
  <c r="AD243" i="1"/>
  <c r="AD231" i="1"/>
  <c r="AD225" i="1"/>
  <c r="AD220" i="1"/>
  <c r="AD208" i="1"/>
  <c r="AD203" i="1"/>
  <c r="AD180" i="1"/>
  <c r="AD168" i="1"/>
  <c r="AD163" i="1"/>
  <c r="AD152" i="1"/>
  <c r="AD146" i="1"/>
  <c r="AD140" i="1"/>
  <c r="AD122" i="1"/>
  <c r="AD116" i="1"/>
  <c r="AD104" i="1"/>
  <c r="AD98" i="1"/>
  <c r="AD74" i="1"/>
  <c r="AD68" i="1"/>
  <c r="AD26" i="1"/>
  <c r="AD628" i="1"/>
  <c r="AD596" i="1"/>
  <c r="AD564" i="1"/>
  <c r="AD559" i="1"/>
  <c r="AD553" i="1"/>
  <c r="AD526" i="1"/>
  <c r="AD503" i="1"/>
  <c r="AD481" i="1"/>
  <c r="AD465" i="1"/>
  <c r="AD459" i="1"/>
  <c r="AD454" i="1"/>
  <c r="AD448" i="1"/>
  <c r="AD421" i="1"/>
  <c r="AD405" i="1"/>
  <c r="AD372" i="1"/>
  <c r="AD367" i="1"/>
  <c r="AD361" i="1"/>
  <c r="AD328" i="1"/>
  <c r="AD312" i="1"/>
  <c r="AD297" i="1"/>
  <c r="AD291" i="1"/>
  <c r="AD273" i="1"/>
  <c r="AD268" i="1"/>
  <c r="AD257" i="1"/>
  <c r="AD252" i="1"/>
  <c r="AD240" i="1"/>
  <c r="AD200" i="1"/>
  <c r="AD194" i="1"/>
  <c r="AD177" i="1"/>
  <c r="AD172" i="1"/>
  <c r="AD161" i="1"/>
  <c r="AD156" i="1"/>
  <c r="AD137" i="1"/>
  <c r="AD131" i="1"/>
  <c r="AD113" i="1"/>
  <c r="AD108" i="1"/>
  <c r="AD85" i="1"/>
  <c r="AD65" i="1"/>
  <c r="AD60" i="1"/>
  <c r="AD49" i="1"/>
  <c r="AD34" i="1"/>
  <c r="AD11" i="1"/>
  <c r="AD568" i="1"/>
  <c r="AD558" i="1"/>
  <c r="AD537" i="1"/>
  <c r="AD525" i="1"/>
  <c r="AD514" i="1"/>
  <c r="AD497" i="1"/>
  <c r="AD491" i="1"/>
  <c r="AD486" i="1"/>
  <c r="AD480" i="1"/>
  <c r="AD453" i="1"/>
  <c r="AD437" i="1"/>
  <c r="AD404" i="1"/>
  <c r="AD399" i="1"/>
  <c r="AD393" i="1"/>
  <c r="AD366" i="1"/>
  <c r="AD345" i="1"/>
  <c r="AD296" i="1"/>
  <c r="AD290" i="1"/>
  <c r="AD284" i="1"/>
  <c r="AD272" i="1"/>
  <c r="AD256" i="1"/>
  <c r="AD251" i="1"/>
  <c r="AD212" i="1"/>
  <c r="AD199" i="1"/>
  <c r="AD193" i="1"/>
  <c r="AD188" i="1"/>
  <c r="AD176" i="1"/>
  <c r="AD160" i="1"/>
  <c r="AD155" i="1"/>
  <c r="AD136" i="1"/>
  <c r="AD112" i="1"/>
  <c r="AD84" i="1"/>
  <c r="AD59" i="1"/>
  <c r="AD38" i="1"/>
  <c r="AD15" i="1"/>
  <c r="AD572" i="1"/>
  <c r="AD557" i="1"/>
  <c r="AD541" i="1"/>
  <c r="AD536" i="1"/>
  <c r="AD513" i="1"/>
  <c r="AD485" i="1"/>
  <c r="AD469" i="1"/>
  <c r="AD436" i="1"/>
  <c r="AD431" i="1"/>
  <c r="AD425" i="1"/>
  <c r="AD398" i="1"/>
  <c r="AD377" i="1"/>
  <c r="AD365" i="1"/>
  <c r="AD349" i="1"/>
  <c r="AD344" i="1"/>
  <c r="AD321" i="1"/>
  <c r="AD316" i="1"/>
  <c r="AD306" i="1"/>
  <c r="AD295" i="1"/>
  <c r="AD289" i="1"/>
  <c r="AD283" i="1"/>
  <c r="AD250" i="1"/>
  <c r="AD234" i="1"/>
  <c r="AD228" i="1"/>
  <c r="AD216" i="1"/>
  <c r="AD211" i="1"/>
  <c r="AD192" i="1"/>
  <c r="AD187" i="1"/>
  <c r="AD154" i="1"/>
  <c r="AD149" i="1"/>
  <c r="AD142" i="1"/>
  <c r="AD94" i="1"/>
  <c r="AD89" i="1"/>
  <c r="AD83" i="1"/>
  <c r="AD77" i="1"/>
  <c r="AD43" i="1"/>
  <c r="AD37" i="1"/>
  <c r="AD28" i="1"/>
  <c r="AD19" i="1"/>
  <c r="AD1091" i="1" l="1"/>
  <c r="AD1090" i="1"/>
  <c r="N1" i="1"/>
  <c r="O1" i="1" s="1"/>
  <c r="P1" i="1" s="1"/>
  <c r="Q1" i="1" s="1"/>
  <c r="R1" i="1" s="1"/>
</calcChain>
</file>

<file path=xl/sharedStrings.xml><?xml version="1.0" encoding="utf-8"?>
<sst xmlns="http://schemas.openxmlformats.org/spreadsheetml/2006/main" count="4498" uniqueCount="1385">
  <si>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</si>
  <si>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</si>
  <si>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</si>
  <si>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</si>
  <si>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</si>
  <si>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</si>
  <si>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</si>
  <si>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</si>
  <si>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</si>
  <si>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</si>
  <si>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</si>
  <si>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</si>
  <si>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</si>
  <si>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</si>
  <si>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</si>
  <si>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</si>
  <si>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</si>
  <si>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</si>
  <si>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</si>
  <si>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</si>
  <si>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</si>
  <si>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</si>
  <si>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</si>
  <si>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</si>
  <si>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</si>
  <si>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</si>
  <si>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</si>
  <si>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</si>
  <si>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</si>
  <si>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</si>
  <si>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</si>
  <si>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</si>
  <si>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</si>
  <si>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</si>
  <si>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</si>
  <si>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</si>
  <si>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</si>
  <si>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</si>
  <si>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</si>
  <si>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</si>
  <si>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</si>
  <si>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</si>
  <si>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</si>
  <si>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</si>
  <si>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</si>
  <si>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</si>
  <si>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</si>
  <si>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</si>
  <si>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</si>
  <si>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</si>
  <si>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</si>
  <si>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</si>
  <si>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</si>
  <si>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</si>
  <si>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</si>
  <si>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</si>
  <si>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</si>
  <si>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</si>
  <si>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</si>
  <si>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</si>
  <si>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</si>
  <si>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</si>
  <si>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</si>
  <si>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</si>
  <si>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</si>
  <si>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</si>
  <si>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</si>
  <si>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</si>
  <si>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</si>
  <si>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</si>
  <si>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</si>
  <si>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</si>
  <si>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</si>
  <si>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</si>
  <si>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</si>
  <si>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</si>
  <si>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</si>
  <si>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</si>
  <si>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</si>
  <si>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</si>
  <si>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</si>
  <si>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</si>
  <si>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</si>
  <si>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</si>
  <si>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</si>
  <si>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</si>
  <si>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</si>
  <si>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</si>
  <si>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</si>
  <si>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</si>
  <si>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</si>
  <si>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</si>
  <si>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</si>
  <si>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</si>
  <si>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</si>
  <si>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</si>
  <si>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</si>
  <si>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</si>
  <si>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</si>
  <si>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</si>
  <si>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</si>
  <si>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</si>
  <si>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</si>
  <si>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</si>
  <si>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</si>
  <si>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</si>
  <si>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</si>
  <si>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</si>
  <si>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</si>
  <si>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</si>
  <si>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</si>
  <si>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</si>
  <si>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</si>
  <si>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</si>
  <si>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</si>
  <si>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</si>
  <si>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</si>
  <si>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</si>
  <si>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</si>
  <si>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</si>
  <si>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</si>
  <si>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</si>
  <si>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</si>
  <si>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</si>
  <si>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</si>
  <si>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</si>
  <si>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</si>
  <si>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</si>
  <si>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</si>
  <si>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</si>
  <si>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</si>
  <si>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</si>
  <si>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</si>
  <si>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</si>
  <si>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</si>
  <si>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</si>
  <si>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</si>
  <si>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</si>
  <si>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</si>
  <si>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</si>
  <si>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</si>
  <si>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</si>
  <si>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</si>
  <si>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</si>
  <si>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</si>
  <si>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</si>
  <si>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</si>
  <si>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</si>
  <si>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</si>
  <si>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</si>
  <si>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</si>
  <si>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</si>
  <si>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</si>
  <si>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</si>
  <si>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</si>
  <si>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</si>
  <si>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</si>
  <si>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</si>
  <si>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</si>
  <si>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</si>
  <si>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</si>
  <si>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</si>
  <si>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</si>
  <si>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</si>
  <si>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</si>
  <si>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</si>
  <si>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</si>
  <si>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</si>
  <si>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</si>
  <si>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</si>
  <si>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</si>
  <si>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</si>
  <si>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</si>
  <si>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</si>
  <si>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</si>
  <si>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</si>
  <si>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</si>
  <si>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</si>
  <si>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</si>
  <si>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</si>
  <si>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</si>
  <si>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</si>
  <si>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</si>
  <si>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</si>
  <si>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</si>
  <si>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</si>
  <si>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</si>
  <si>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</si>
  <si>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</si>
  <si>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</si>
  <si>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</si>
  <si>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</si>
  <si>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</si>
  <si>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</si>
  <si>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</si>
  <si>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</si>
  <si>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</si>
  <si>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</si>
  <si>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</si>
  <si>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</si>
  <si>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</si>
  <si>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</si>
  <si>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</si>
  <si>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</si>
  <si>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</si>
  <si>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</si>
  <si>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</si>
  <si>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</si>
  <si>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</si>
  <si>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</si>
  <si>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</si>
  <si>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</si>
  <si>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</si>
  <si>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</si>
  <si>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</si>
  <si>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</si>
  <si>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</si>
  <si>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</si>
  <si>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</si>
  <si>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</si>
  <si>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</si>
  <si>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</si>
  <si>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</si>
  <si>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</si>
  <si>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</si>
  <si>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</si>
  <si>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</si>
  <si>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</si>
  <si>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</si>
  <si>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</si>
  <si>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</si>
  <si>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</si>
  <si>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</si>
  <si>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</si>
  <si>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</si>
  <si>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</si>
  <si>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</si>
  <si>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</si>
  <si>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</si>
  <si>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</si>
  <si>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</si>
  <si>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</si>
  <si>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</si>
  <si>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</si>
  <si>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</si>
  <si>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</si>
  <si>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</si>
  <si>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</si>
  <si>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</si>
  <si>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</si>
  <si>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</si>
  <si>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</si>
  <si>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</si>
  <si>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</si>
  <si>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</si>
  <si>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</si>
  <si>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</si>
  <si>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</si>
  <si>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</si>
  <si>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</si>
  <si>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</si>
  <si>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</si>
  <si>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</si>
  <si>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</si>
  <si>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</si>
  <si>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</si>
  <si>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</si>
  <si>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</si>
  <si>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</si>
  <si>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</si>
  <si>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</si>
  <si>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</si>
  <si>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</si>
  <si>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</si>
  <si>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</si>
  <si>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</si>
  <si>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</si>
  <si>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</si>
  <si>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</si>
  <si>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</si>
  <si>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</si>
  <si>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</si>
  <si>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</si>
  <si>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</si>
  <si>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</si>
  <si>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</si>
  <si>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</si>
  <si>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</si>
  <si>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</si>
  <si>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</si>
  <si>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</si>
  <si>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</si>
  <si>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</si>
  <si>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</si>
  <si>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</si>
  <si>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</si>
  <si>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</si>
  <si>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</si>
  <si>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</si>
  <si>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</si>
  <si>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</si>
  <si>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</si>
  <si>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</si>
  <si>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</si>
  <si>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</si>
  <si>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</si>
  <si>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</si>
  <si>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</si>
  <si>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</si>
  <si>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</si>
  <si>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</si>
  <si>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</si>
  <si>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</si>
  <si>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</si>
  <si>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</si>
  <si>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</si>
  <si>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</si>
  <si>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</si>
  <si>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</si>
  <si>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</si>
  <si>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</si>
  <si>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</si>
  <si>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</si>
  <si>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</si>
  <si>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</si>
  <si>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</si>
  <si>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</si>
  <si>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</si>
  <si>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</si>
  <si>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</si>
  <si>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</si>
  <si>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</si>
  <si>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</si>
  <si>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</si>
  <si>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</si>
  <si>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</si>
  <si>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</si>
  <si>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</si>
  <si>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</si>
  <si>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</si>
  <si>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</si>
  <si>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</si>
  <si>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</si>
  <si>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</si>
  <si>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</si>
  <si>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</si>
  <si>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</si>
  <si>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</si>
  <si>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</si>
  <si>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</si>
  <si>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</si>
  <si>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</si>
  <si>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</si>
  <si>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</si>
  <si>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</si>
  <si>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</si>
  <si>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</si>
  <si>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</si>
  <si>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</si>
  <si>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</si>
  <si>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</si>
  <si>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</si>
  <si>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</si>
  <si>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</si>
  <si>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</si>
  <si>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</si>
  <si>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</si>
  <si>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</si>
  <si>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</si>
  <si>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</si>
  <si>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</si>
  <si>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</si>
  <si>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</si>
  <si>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</si>
  <si>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</si>
  <si>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</si>
  <si>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</si>
  <si>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</si>
  <si>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</si>
  <si>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</si>
  <si>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</si>
  <si>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</si>
  <si>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</si>
  <si>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</si>
  <si>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</si>
  <si>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</si>
  <si>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</si>
  <si>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</si>
  <si>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</si>
  <si>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</si>
  <si>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</si>
  <si>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</si>
  <si>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</si>
  <si>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</si>
  <si>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</si>
  <si>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</si>
  <si>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</si>
  <si>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</si>
  <si>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</si>
  <si>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</si>
  <si>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</si>
  <si>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</si>
  <si>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</si>
  <si>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</si>
  <si>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</si>
  <si>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</si>
  <si>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</si>
  <si>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</si>
  <si>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</si>
  <si>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</si>
  <si>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</si>
  <si>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</si>
  <si>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</si>
  <si>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</si>
  <si>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</si>
  <si>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</si>
  <si>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</si>
  <si>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</si>
  <si>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</si>
  <si>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</si>
  <si>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</si>
  <si>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</si>
  <si>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</si>
  <si>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</si>
  <si>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</si>
  <si>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</si>
  <si>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</si>
  <si>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</si>
  <si>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</si>
  <si>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</si>
  <si>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</si>
  <si>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</si>
  <si>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</si>
  <si>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</si>
  <si>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</si>
  <si>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</si>
  <si>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</si>
  <si>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</si>
  <si>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</si>
  <si>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</si>
  <si>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</si>
  <si>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</si>
  <si>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</si>
  <si>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</si>
  <si>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</si>
  <si>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</si>
  <si>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</si>
  <si>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</si>
  <si>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</si>
  <si>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</si>
  <si>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</si>
  <si>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</si>
  <si>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</si>
  <si>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</si>
  <si>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</si>
  <si>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</si>
  <si>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</si>
  <si>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</si>
  <si>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</si>
  <si>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</si>
  <si>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</si>
  <si>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</si>
  <si>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</si>
  <si>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</si>
  <si>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</si>
  <si>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</si>
  <si>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</si>
  <si>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</si>
  <si>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</si>
  <si>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</si>
  <si>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</si>
  <si>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</si>
  <si>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</si>
  <si>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</si>
  <si>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</si>
  <si>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</si>
  <si>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</si>
  <si>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</si>
  <si>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</si>
  <si>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</si>
  <si>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</si>
  <si>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</si>
  <si>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</si>
  <si>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</si>
  <si>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</si>
  <si>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</si>
  <si>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</si>
  <si>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</si>
  <si>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</si>
  <si>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</si>
  <si>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</si>
  <si>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</si>
  <si>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</si>
  <si>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</si>
  <si>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</si>
  <si>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</si>
  <si>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</si>
  <si>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</si>
  <si>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</si>
  <si>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</si>
  <si>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</si>
  <si>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</si>
  <si>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</si>
  <si>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</si>
  <si>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</si>
  <si>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</si>
  <si>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</si>
  <si>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</si>
  <si>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</si>
  <si>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</si>
  <si>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</si>
  <si>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</si>
  <si>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</si>
  <si>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</si>
  <si>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</si>
  <si>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</si>
  <si>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</si>
  <si>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</si>
  <si>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</si>
  <si>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</si>
  <si>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</si>
  <si>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</si>
  <si>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</si>
  <si>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</si>
  <si>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</si>
  <si>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</si>
  <si>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</si>
  <si>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</si>
  <si>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</si>
  <si>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</si>
  <si>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</si>
  <si>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</si>
  <si>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</si>
  <si>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</si>
  <si>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</si>
  <si>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</si>
  <si>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</si>
  <si>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</si>
  <si>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</si>
  <si>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</si>
  <si>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</si>
  <si>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</si>
  <si>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</si>
  <si>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</si>
  <si>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</si>
  <si>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</si>
  <si>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</si>
  <si>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</si>
  <si>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</si>
  <si>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</si>
  <si>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</si>
  <si>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</si>
  <si>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</si>
  <si>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</si>
  <si>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</si>
  <si>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</si>
  <si>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</si>
  <si>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</si>
  <si>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</si>
  <si>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</si>
  <si>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</si>
  <si>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</si>
  <si>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</si>
  <si>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</si>
  <si>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</si>
  <si>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</si>
  <si>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</si>
  <si>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</si>
  <si>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</si>
  <si>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</si>
  <si>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</si>
  <si>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</si>
  <si>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</si>
  <si>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</si>
  <si>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</si>
  <si>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</si>
  <si>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</si>
  <si>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</si>
  <si>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</si>
  <si>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</si>
  <si>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</si>
  <si>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</si>
  <si>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</si>
  <si>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</si>
  <si>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</si>
  <si>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</si>
  <si>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</si>
  <si>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</si>
  <si>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</si>
  <si>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</si>
  <si>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</si>
  <si>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</si>
  <si>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</si>
  <si>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</si>
  <si>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</si>
  <si>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</si>
  <si>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</si>
  <si>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</si>
  <si>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</si>
  <si>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</si>
  <si>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</si>
  <si>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</si>
  <si>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</si>
  <si>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</si>
  <si>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</si>
  <si>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</si>
  <si>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</si>
  <si>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</si>
  <si>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</si>
  <si>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</si>
  <si>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</si>
  <si>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</si>
  <si>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</si>
  <si>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</si>
  <si>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</si>
  <si>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</si>
  <si>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</si>
  <si>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</si>
  <si>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</si>
  <si>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</si>
  <si>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</si>
  <si>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</si>
  <si>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</si>
  <si>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</si>
  <si>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</si>
  <si>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</si>
  <si>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</si>
  <si>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</si>
  <si>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</si>
  <si>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</si>
  <si>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</si>
  <si>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</si>
  <si>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</si>
  <si>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</si>
  <si>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</si>
  <si>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</si>
  <si>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</si>
  <si>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</si>
  <si>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</si>
  <si>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</si>
  <si>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</si>
  <si>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</si>
  <si>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</si>
  <si>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</si>
  <si>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</si>
  <si>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</si>
  <si>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</si>
  <si>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</si>
  <si>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</si>
  <si>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</si>
  <si>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</si>
  <si>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</si>
  <si>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</si>
  <si>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</si>
  <si>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</si>
  <si>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</si>
  <si>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</si>
  <si>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</si>
  <si>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</si>
  <si>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</si>
  <si>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</si>
  <si>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</si>
  <si>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</si>
  <si>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</si>
  <si>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</si>
  <si>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</si>
  <si>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</si>
  <si>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</si>
  <si>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</si>
  <si>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</si>
  <si>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</si>
  <si>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</si>
  <si>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</si>
  <si>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</si>
  <si>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</si>
  <si>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</si>
  <si>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</si>
  <si>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</si>
  <si>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</si>
  <si>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</si>
  <si>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</si>
  <si>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</si>
  <si>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</si>
  <si>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</si>
  <si>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</si>
  <si>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</si>
  <si>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</si>
  <si>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</si>
  <si>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</si>
  <si>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</si>
  <si>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</si>
  <si>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</si>
  <si>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</si>
  <si>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</si>
  <si>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</si>
  <si>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</si>
  <si>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</si>
  <si>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</si>
  <si>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</si>
  <si>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</si>
  <si>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</si>
  <si>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</si>
  <si>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</si>
  <si>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</si>
  <si>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</si>
  <si>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</si>
  <si>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</si>
  <si>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</si>
  <si>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</si>
  <si>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</si>
  <si>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</si>
  <si>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</si>
  <si>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</si>
  <si>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</si>
  <si>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</si>
  <si>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</si>
  <si>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</si>
  <si>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</si>
  <si>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</si>
  <si>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</si>
  <si>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</si>
  <si>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</si>
  <si>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</si>
  <si>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</si>
  <si>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</si>
  <si>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</si>
  <si>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</si>
  <si>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</si>
  <si>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</si>
  <si>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</si>
  <si>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</si>
  <si>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</si>
  <si>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</si>
  <si>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</si>
  <si>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</si>
  <si>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</si>
  <si>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</si>
  <si>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</si>
  <si>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</si>
  <si>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</si>
  <si>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</si>
  <si>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</si>
  <si>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</si>
  <si>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</si>
  <si>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</si>
  <si>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</si>
  <si>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</si>
  <si>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</si>
  <si>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</si>
  <si>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</si>
  <si>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</si>
  <si>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</si>
  <si>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</si>
  <si>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</si>
  <si>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</si>
  <si>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</si>
  <si>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</si>
  <si>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</si>
  <si>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</si>
  <si>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</si>
  <si>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</si>
  <si>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</si>
  <si>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</si>
  <si>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</si>
  <si>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</si>
  <si>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</si>
  <si>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</si>
  <si>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</si>
  <si>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</si>
  <si>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</si>
  <si>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</si>
  <si>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</si>
  <si>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</si>
  <si>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Boletus dupainii</t>
  </si>
  <si>
    <t>Suillellus luridus</t>
  </si>
  <si>
    <t>Boletus luridus</t>
  </si>
  <si>
    <t>Suillellus queletii</t>
  </si>
  <si>
    <t>Boletus queletii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</si>
  <si>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</si>
  <si>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</si>
  <si>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</si>
  <si>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</si>
  <si>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</si>
  <si>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</si>
  <si>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</si>
  <si>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</si>
  <si>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</si>
  <si>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</si>
  <si>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</si>
  <si>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</si>
  <si>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</si>
  <si>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</si>
  <si>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</si>
  <si>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</si>
  <si>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</si>
  <si>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</si>
  <si>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</si>
  <si>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</si>
  <si>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</si>
  <si>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</si>
  <si>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</si>
  <si>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</si>
  <si>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</si>
  <si>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</si>
  <si>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</si>
  <si>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</si>
  <si>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</si>
  <si>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</si>
  <si>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</si>
  <si>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</si>
  <si>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</si>
  <si>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</si>
  <si>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</si>
  <si>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</si>
  <si>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</si>
  <si>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</si>
  <si>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</si>
  <si>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</si>
  <si>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</si>
  <si>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</si>
  <si>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</si>
  <si>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</si>
  <si>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</si>
  <si>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</si>
  <si>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</si>
  <si>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</si>
  <si>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</si>
  <si>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</si>
  <si>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</si>
  <si>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</si>
  <si>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</si>
  <si>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</si>
  <si>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</si>
  <si>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</si>
  <si>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</si>
  <si>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</si>
  <si>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</si>
  <si>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</si>
  <si>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</si>
  <si>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</si>
  <si>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</si>
  <si>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</si>
  <si>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</si>
  <si>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</si>
  <si>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</si>
  <si>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</si>
  <si>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</si>
  <si>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</si>
  <si>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</si>
  <si>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</si>
  <si>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</si>
  <si>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</si>
  <si>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</si>
  <si>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</si>
  <si>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</si>
  <si>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</si>
  <si>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</si>
  <si>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</si>
  <si>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</si>
  <si>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</si>
  <si>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</si>
  <si>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</si>
  <si>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</si>
  <si>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</si>
  <si>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</si>
  <si>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</si>
  <si>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</si>
  <si>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</si>
  <si>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</si>
  <si>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</si>
  <si>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</si>
  <si>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</si>
  <si>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</si>
  <si>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</si>
  <si>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</si>
  <si>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</si>
  <si>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</si>
  <si>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</si>
  <si>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</si>
  <si>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</si>
  <si>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Russula ilicis</t>
  </si>
  <si>
    <t>Calocybe gambosa</t>
  </si>
  <si>
    <t>Entoloma clypeatum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</si>
  <si>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</si>
  <si>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</si>
  <si>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</si>
  <si>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</si>
  <si>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</si>
  <si>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</si>
  <si>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</si>
  <si>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</si>
  <si>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</si>
  <si>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</si>
  <si>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</si>
  <si>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</si>
  <si>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</si>
  <si>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</si>
  <si>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</si>
  <si>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</si>
  <si>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</si>
  <si>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</si>
  <si>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</si>
  <si>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</si>
  <si>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</si>
  <si>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</si>
  <si>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</si>
  <si>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</si>
  <si>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</si>
  <si>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</si>
  <si>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</si>
  <si>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</si>
  <si>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</si>
  <si>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</si>
  <si>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</si>
  <si>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</si>
  <si>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</si>
  <si>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</si>
  <si>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</si>
  <si>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</si>
  <si>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</si>
  <si>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</si>
  <si>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</si>
  <si>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</si>
  <si>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</si>
  <si>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</si>
  <si>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</si>
  <si>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</si>
  <si>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</si>
  <si>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</si>
  <si>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</si>
  <si>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</si>
  <si>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</si>
  <si>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</si>
  <si>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</si>
  <si>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</si>
  <si>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</si>
  <si>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</si>
  <si>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</si>
  <si>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</si>
  <si>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</si>
  <si>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</si>
  <si>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</si>
  <si>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</si>
  <si>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</si>
  <si>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</si>
  <si>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</si>
  <si>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</si>
  <si>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</si>
  <si>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</si>
  <si>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</si>
  <si>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</si>
  <si>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</si>
  <si>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</si>
  <si>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</si>
  <si>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</si>
  <si>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</si>
  <si>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</si>
  <si>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</si>
  <si>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</si>
  <si>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</si>
  <si>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</si>
  <si>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</si>
  <si>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</si>
  <si>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</si>
  <si>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</si>
  <si>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</si>
  <si>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</si>
  <si>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</si>
  <si>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</si>
  <si>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</si>
  <si>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</si>
  <si>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</si>
  <si>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</si>
  <si>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</si>
  <si>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</si>
  <si>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</si>
  <si>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</si>
  <si>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</si>
  <si>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</si>
  <si>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</si>
  <si>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</si>
  <si>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</si>
  <si>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</si>
  <si>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</si>
  <si>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</si>
  <si>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</si>
  <si>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</si>
  <si>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</si>
  <si>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</si>
  <si>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</si>
  <si>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</si>
  <si>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</si>
  <si>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</si>
  <si>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</si>
  <si>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</si>
  <si>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</si>
  <si>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</si>
  <si>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</si>
  <si>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</si>
  <si>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</si>
  <si>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</si>
  <si>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</si>
  <si>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</si>
  <si>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</si>
  <si>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</si>
  <si>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</si>
  <si>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</si>
  <si>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</si>
  <si>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</si>
  <si>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</si>
  <si>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</si>
  <si>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</si>
  <si>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</si>
  <si>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</si>
  <si>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</si>
  <si>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</si>
  <si>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</si>
  <si>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</si>
  <si>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</si>
  <si>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</si>
  <si>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</si>
  <si>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</si>
  <si>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</si>
  <si>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</si>
  <si>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</si>
  <si>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</si>
  <si>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</si>
  <si>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</si>
  <si>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</si>
  <si>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</si>
  <si>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</si>
  <si>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</si>
  <si>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</si>
  <si>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</si>
  <si>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</si>
  <si>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</si>
  <si>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</si>
  <si>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</si>
  <si>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</si>
  <si>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</si>
  <si>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</si>
  <si>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</si>
  <si>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</si>
  <si>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</si>
  <si>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</si>
  <si>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</si>
  <si>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</si>
  <si>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</si>
  <si>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</si>
  <si>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</si>
  <si>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</si>
  <si>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</si>
  <si>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</si>
  <si>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</si>
  <si>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</si>
  <si>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</si>
  <si>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</si>
  <si>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</si>
  <si>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</si>
  <si>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</si>
  <si>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</si>
  <si>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</si>
  <si>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</si>
  <si>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</si>
  <si>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</si>
  <si>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</si>
  <si>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</si>
  <si>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</si>
  <si>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</si>
  <si>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</si>
  <si>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</si>
  <si>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</si>
  <si>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</si>
  <si>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</si>
  <si>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</si>
  <si>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</si>
  <si>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</si>
  <si>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</si>
  <si>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</si>
  <si>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</si>
  <si>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</si>
  <si>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</si>
  <si>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</si>
  <si>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</si>
  <si>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</si>
  <si>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</si>
  <si>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</si>
  <si>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</si>
  <si>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</si>
  <si>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</si>
  <si>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</si>
  <si>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</si>
  <si>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</si>
  <si>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</si>
  <si>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</si>
  <si>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</si>
  <si>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</si>
  <si>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</si>
  <si>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</si>
  <si>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</si>
  <si>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</si>
  <si>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</si>
  <si>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</si>
  <si>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</si>
  <si>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</si>
  <si>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</si>
  <si>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</si>
  <si>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</si>
  <si>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</si>
  <si>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</si>
  <si>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</si>
  <si>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</si>
  <si>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</si>
  <si>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</si>
  <si>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</si>
  <si>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</si>
  <si>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</si>
  <si>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</si>
  <si>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</si>
  <si>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</si>
  <si>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</si>
  <si>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</si>
  <si>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</si>
  <si>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</si>
  <si>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</si>
  <si>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</si>
  <si>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</si>
  <si>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</si>
  <si>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</si>
  <si>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</si>
  <si>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</si>
  <si>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</si>
  <si>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</si>
  <si>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</si>
  <si>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</si>
  <si>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</si>
  <si>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</si>
  <si>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</si>
  <si>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</si>
  <si>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</si>
  <si>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</si>
  <si>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</si>
  <si>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</si>
  <si>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</si>
  <si>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</si>
  <si>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</si>
  <si>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</si>
  <si>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</si>
  <si>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LAS NUEVAS ESPECIES DEL AÑO NO SE PUEDEN MEZCLAR CON EL RESTO HASTA QUE SE HAYA TERMINADO EL AÑO Y CERRADO Y ACTUALIZADO LOS RESUMENES</t>
  </si>
  <si>
    <t>se puede ordenar la parte de las especies nuevas, pero no todo el fichero ya que se dificulta hacer los resumenes anuales</t>
  </si>
  <si>
    <t>Amanita phalloides var. alba</t>
  </si>
  <si>
    <t>Amanita beckeri</t>
  </si>
  <si>
    <t>Gymnopilus satur</t>
  </si>
  <si>
    <t>Suillellus sp.</t>
  </si>
  <si>
    <t>Amanita pachyvolvata</t>
  </si>
  <si>
    <t>Agaricus lanipes</t>
  </si>
  <si>
    <t>Cortinarius cyanites</t>
  </si>
  <si>
    <t>Crepidotus bresadolae</t>
  </si>
  <si>
    <t>Ripartites tricholoma</t>
  </si>
  <si>
    <t>Bolbitius elegans</t>
  </si>
  <si>
    <t>Hygrophorus sp.</t>
  </si>
  <si>
    <t>Clitocybe sp.</t>
  </si>
  <si>
    <t>Entoloma rhodopolium</t>
  </si>
  <si>
    <t>Mycena adonis</t>
  </si>
  <si>
    <t>Atheniella adonis</t>
  </si>
  <si>
    <t>Inocybe pyriodora</t>
  </si>
  <si>
    <t>Amanita fulva</t>
  </si>
  <si>
    <t>Inocybe griseovelata</t>
  </si>
  <si>
    <t>Inocybe erubescens</t>
  </si>
  <si>
    <t>Antrodia albida</t>
  </si>
  <si>
    <t>Fuscopostia fragilis</t>
  </si>
  <si>
    <t>Melanoleuca arcuata</t>
  </si>
  <si>
    <t>Discina ancilis</t>
  </si>
  <si>
    <t>Discina perlata</t>
  </si>
  <si>
    <t>Strobilurus stephanocystis</t>
  </si>
  <si>
    <t>Strobilurus tenacellus</t>
  </si>
  <si>
    <t>Disciotis venosa</t>
  </si>
  <si>
    <t>Geastrum coronatum</t>
  </si>
  <si>
    <t>Ustilago nuda</t>
  </si>
  <si>
    <t>Morchella purpurascens</t>
  </si>
  <si>
    <t>Arrhenia velutipes</t>
  </si>
  <si>
    <t>Omphalina velutipes</t>
  </si>
  <si>
    <t>Melanoleuca subalpina</t>
  </si>
  <si>
    <t>Conocybe rickenii</t>
  </si>
  <si>
    <t>Lactarius glaucescens</t>
  </si>
  <si>
    <t>Amanita verna</t>
  </si>
  <si>
    <t>Imperator rhodopurpureus</t>
  </si>
  <si>
    <t>Boletus rhodopurpureus</t>
  </si>
  <si>
    <t>Tricholoma inamoenum</t>
  </si>
  <si>
    <t>Russula laurocerasi</t>
  </si>
  <si>
    <t>Panellus stipticus</t>
  </si>
  <si>
    <t>Leucocoprinus brebissonii</t>
  </si>
  <si>
    <t>Inosperma cervicolor</t>
  </si>
  <si>
    <t>Inocybe cervicolor</t>
  </si>
  <si>
    <t>Entoloma sericeum var. cinereo-opacum</t>
  </si>
  <si>
    <t>Entoloma cinereo-opacum</t>
  </si>
  <si>
    <t>Cuphophyllus roseipes</t>
  </si>
  <si>
    <t>Tremella encephala</t>
  </si>
  <si>
    <t>Agaricus pampeanus</t>
  </si>
  <si>
    <t>Tulostoma brumale</t>
  </si>
  <si>
    <t>Agaricus freirei</t>
  </si>
  <si>
    <t>Hypsizygus tessulatus (Cultivado)</t>
  </si>
  <si>
    <t>Buna shimeji</t>
  </si>
  <si>
    <t>Geastrum michelianum</t>
  </si>
  <si>
    <t>Pyrenopeziza ampelina</t>
  </si>
  <si>
    <t>Russula grata</t>
  </si>
  <si>
    <t>Agaricus urinascens var. excellens</t>
  </si>
  <si>
    <t>Desarmillaria tabescens</t>
  </si>
  <si>
    <t>Lycoperdon radicatum</t>
  </si>
  <si>
    <t>Chlorophyllum rhacodes</t>
  </si>
  <si>
    <t>Macrolepiota rhacodes</t>
  </si>
  <si>
    <t>Clavulina coralloides</t>
  </si>
  <si>
    <t>Clitopaxillus alexandri</t>
  </si>
  <si>
    <t>Infundibulicybe font-queri</t>
  </si>
  <si>
    <t>Infundibulicybe gibba</t>
  </si>
  <si>
    <t>Bonomyces sinopicus</t>
  </si>
  <si>
    <t>Cortinarius collinitus</t>
  </si>
  <si>
    <t>Hebeloma laterinum</t>
  </si>
  <si>
    <t>Dissingia leucomelaena</t>
  </si>
  <si>
    <t>Helvella monachella</t>
  </si>
  <si>
    <t>Helvella solitaria</t>
  </si>
  <si>
    <t>Pholiota populnea</t>
  </si>
  <si>
    <t>Gliophorus psittacinus</t>
  </si>
  <si>
    <t>Inosperma bongardii</t>
  </si>
  <si>
    <t>Inosperma calamistratum</t>
  </si>
  <si>
    <t>Inosperma cookei</t>
  </si>
  <si>
    <t>Inosperma erubescens</t>
  </si>
  <si>
    <t>Mallocybe heimii</t>
  </si>
  <si>
    <t>Inosperma maculatum</t>
  </si>
  <si>
    <t>Pseudosperma rimosum</t>
  </si>
  <si>
    <t>Mallocybe terrigena</t>
  </si>
  <si>
    <t>Lactifluus glaucescens</t>
  </si>
  <si>
    <t>Lactifluus piperatus</t>
  </si>
  <si>
    <t>Lactifluus rugatus</t>
  </si>
  <si>
    <t>Lactarius sanguifluus var. violaceus</t>
  </si>
  <si>
    <t>Lactifluus vellereus</t>
  </si>
  <si>
    <t>Lenzites betulinus</t>
  </si>
  <si>
    <t>Zhuliangomyces illinitus</t>
  </si>
  <si>
    <t>Zhuliangomyces ochraceoluteus</t>
  </si>
  <si>
    <t>Melanoleuca strictipes</t>
  </si>
  <si>
    <t>Phloeomana alba</t>
  </si>
  <si>
    <t>Phloeomana hiemalis</t>
  </si>
  <si>
    <t>Panaeolus retirugis</t>
  </si>
  <si>
    <t>Legaliana badia</t>
  </si>
  <si>
    <t>Phylloscypha phyllogena</t>
  </si>
  <si>
    <t>Geoscypha violacea</t>
  </si>
  <si>
    <t>Fuscoporia torulosa</t>
  </si>
  <si>
    <t>Flammula alnicola</t>
  </si>
  <si>
    <t>Pholiota aurivella</t>
  </si>
  <si>
    <t>Fomitopsis betulina</t>
  </si>
  <si>
    <t>Lentinus arcularius</t>
  </si>
  <si>
    <t>Picipes badius</t>
  </si>
  <si>
    <t>Lentinus brumalis</t>
  </si>
  <si>
    <t>Picipes rhizophilus</t>
  </si>
  <si>
    <t>Cerioporus squamosus</t>
  </si>
  <si>
    <t>Cerioporus varius</t>
  </si>
  <si>
    <t>Amaropostia stiptica</t>
  </si>
  <si>
    <t>Cyanosporus subcaesius</t>
  </si>
  <si>
    <t>Parasola conopilea</t>
  </si>
  <si>
    <t>Britzelmayria multipedata</t>
  </si>
  <si>
    <t>Peziza ampelina</t>
  </si>
  <si>
    <t>Russula nobilis</t>
  </si>
  <si>
    <t>Sarcodon leucopus</t>
  </si>
  <si>
    <t>Psilocybe coronilla</t>
  </si>
  <si>
    <t>Protostropharia semiglobata</t>
  </si>
  <si>
    <t>Rubroboletus dupainii</t>
  </si>
  <si>
    <t>Rubroboletus rhodoxanthus</t>
  </si>
  <si>
    <t>Lyophyllum atratum</t>
  </si>
  <si>
    <t>Lyophyllum rancidum</t>
  </si>
  <si>
    <t>Naematelia encephala</t>
  </si>
  <si>
    <t>Phaeotremella foliacea</t>
  </si>
  <si>
    <t>Guepinia helvelloides</t>
  </si>
  <si>
    <t>Lycoperdon pratense</t>
  </si>
  <si>
    <t>Hymenopellis radicata</t>
  </si>
  <si>
    <t xml:space="preserve"> </t>
  </si>
  <si>
    <t>Entoloma vernum</t>
  </si>
  <si>
    <t>Psathyrella prona</t>
  </si>
  <si>
    <t>Mycena laevigata</t>
  </si>
  <si>
    <t>Lachnum virgineum</t>
  </si>
  <si>
    <t>Peziza cerea</t>
  </si>
  <si>
    <t>Pholiota lubrica</t>
  </si>
  <si>
    <t>Plectania milleri</t>
  </si>
  <si>
    <t>Auricularia auricula-judae var. lactea</t>
  </si>
  <si>
    <t>Sclerencoelia fascicularis</t>
  </si>
  <si>
    <t>Encoelia fascicularis</t>
  </si>
  <si>
    <t>Gloeophyllum odoratum</t>
  </si>
  <si>
    <t>Stereum gausapatum</t>
  </si>
  <si>
    <t>eliminar antes de consolidar a final de año</t>
  </si>
  <si>
    <t>Terminado el año se cierra el fichero del año que contendrá el año completo con jornadas incluidas</t>
  </si>
  <si>
    <t>Consolidar con Resumenes de jornadas y anuales</t>
  </si>
  <si>
    <t>una copia para el resumen anual que se puede cerrar y ordenar por especie para el año en cuestión</t>
  </si>
  <si>
    <t>otra copia para consolidar</t>
  </si>
  <si>
    <t>se eliminan las especies que no interesa consolidar (columna eliminar antes de consolidar a final de año) esto puede hacer variar los resúmenes ya que elimnaremos especies de nombres duplicados o nombres no interesantes</t>
  </si>
  <si>
    <t>esta lista de nombres deberá figurar en los resumenes de jornadas, clases y para consolidar en el fichero de fichas de la Sociedad</t>
  </si>
  <si>
    <t>las nuevas del año deben incluirse en el fichero de fichas al final para ver si se crea ficha de ellas para años venideros</t>
  </si>
  <si>
    <t>hecho lo anterior, se ordenan por nombre de especie y segundo nombre</t>
  </si>
  <si>
    <t>Seguir instrucciones de los resumenes que incluyen registrar en ellos lo habido este año, e incluir las nuevas que han aparecido</t>
  </si>
  <si>
    <t>Anthracobia macrocystis</t>
  </si>
  <si>
    <t>Irpex lacteus</t>
  </si>
  <si>
    <t>Conocybe aporos</t>
  </si>
  <si>
    <t>Pholiotina aporos</t>
  </si>
  <si>
    <t>Coprinopsis radiata</t>
  </si>
  <si>
    <t>Coprinus radiatus</t>
  </si>
  <si>
    <t>Entoloma sepium</t>
  </si>
  <si>
    <t>Cyathicula cyathoidea </t>
  </si>
  <si>
    <t>Leccinum rufum</t>
  </si>
  <si>
    <t>Byssomerulius corium</t>
  </si>
  <si>
    <t>Meruliopsis corium</t>
  </si>
  <si>
    <t>Inocutis levis</t>
  </si>
  <si>
    <t>Lactarius vietus</t>
  </si>
  <si>
    <t>Phallus hadriani</t>
  </si>
  <si>
    <t>Polycephalomyces tomentosus</t>
  </si>
  <si>
    <t>Conocybe pubescens</t>
  </si>
  <si>
    <t>Mycena aurantiomarginata</t>
  </si>
  <si>
    <t>Pluteus aurantiorugosus</t>
  </si>
  <si>
    <t>Hebeloma mesophaeum</t>
  </si>
  <si>
    <t>Hortiboletus rubellus</t>
  </si>
  <si>
    <t>Xerocomus rubellus</t>
  </si>
  <si>
    <t>Hygrocybe cantharellus</t>
  </si>
  <si>
    <t>Pluteus nanus</t>
  </si>
  <si>
    <t>Pholiota lucifera</t>
  </si>
  <si>
    <t>Mycena inclinata</t>
  </si>
  <si>
    <t>Lepiota helveola</t>
  </si>
  <si>
    <t>Hygrocybe insipida</t>
  </si>
  <si>
    <t>Cortinarius scobinaceus</t>
  </si>
  <si>
    <t>Connopus acervatus</t>
  </si>
  <si>
    <t>Collybia acervata </t>
  </si>
  <si>
    <t>Bolbitius coprophilus</t>
  </si>
  <si>
    <t>Cystoderma jasonis</t>
  </si>
  <si>
    <t>Agaricus macrocarpus</t>
  </si>
  <si>
    <t>Flammulina velutipes (Cultivada-blanca)</t>
  </si>
  <si>
    <t>Flammulina velutipes (Cultivada-dorada)</t>
  </si>
  <si>
    <t>Enoki - Blanco</t>
  </si>
  <si>
    <t>Enoki - Dorado</t>
  </si>
  <si>
    <t>Grifola frondosa (Cultivada)</t>
  </si>
  <si>
    <t>Maitake</t>
  </si>
  <si>
    <t>J.2023</t>
  </si>
  <si>
    <t>Nemania serpens</t>
  </si>
  <si>
    <t>Hypoxylon serpens</t>
  </si>
  <si>
    <t>Ganoderma pfeifferi</t>
  </si>
  <si>
    <t>x</t>
  </si>
  <si>
    <t>Phellinus sp.</t>
  </si>
  <si>
    <t>Panaeolina foenisecii</t>
  </si>
  <si>
    <t>Leucopaxillus lepistoides</t>
  </si>
  <si>
    <t>Clathrus ruber</t>
  </si>
  <si>
    <t>Gymnosporangium clavariiforme</t>
  </si>
  <si>
    <t>Hormiscium ericae</t>
  </si>
  <si>
    <t>Laccaria tortilis</t>
  </si>
  <si>
    <t>Stereum sanguinolentum</t>
  </si>
  <si>
    <t>Polyporus ciliatus</t>
  </si>
  <si>
    <t>Leptoporus mollis</t>
  </si>
  <si>
    <t>Amanita franchetii var. lactella</t>
  </si>
  <si>
    <t>Conocybe merdaria</t>
  </si>
  <si>
    <t>Trichia decipiens</t>
  </si>
  <si>
    <t>Ceratiomyxa fruticulosa</t>
  </si>
  <si>
    <t>Hyphodontia arguta</t>
  </si>
  <si>
    <t>Phylloporus pelletieri</t>
  </si>
  <si>
    <t>Russula rubroalba var. albrocretacea</t>
  </si>
  <si>
    <t>Lactarius deliciosus parasitado por Peckiella lateritia</t>
  </si>
  <si>
    <t>Agaricus crocodilinus</t>
  </si>
  <si>
    <t>Boletus satanoides</t>
  </si>
  <si>
    <t>Hericium coralloides</t>
  </si>
  <si>
    <t>Cortinarius evernius</t>
  </si>
  <si>
    <t>Pisolithus calongei</t>
  </si>
  <si>
    <t>Xerocomellus pruinatus</t>
  </si>
  <si>
    <t>Agaricus aestivalis var. flavotactus</t>
  </si>
  <si>
    <t>Agaricus altipes ???</t>
  </si>
  <si>
    <t>Ischnoderma resinosum</t>
  </si>
  <si>
    <t>Gloeophyllum abietinum</t>
  </si>
  <si>
    <t>Cheilymenia fimicola</t>
  </si>
  <si>
    <t>Bjerkandera fumosa</t>
  </si>
  <si>
    <t>Melanoleuca decembris</t>
  </si>
  <si>
    <t>Lepiota pseudolilacea</t>
  </si>
  <si>
    <t>Lepiota pseudohelveola</t>
  </si>
  <si>
    <t>Tricholoma sciodes var. virgatoides</t>
  </si>
  <si>
    <t>Chlorophyllum agaricoides</t>
  </si>
  <si>
    <t>Pluteus salicinus</t>
  </si>
  <si>
    <t>Pluteus umbrosus</t>
  </si>
  <si>
    <t>Tricholoma quercetorum</t>
  </si>
  <si>
    <t>Cortinarius rubellus</t>
  </si>
  <si>
    <t>Stropharia aurantiaca</t>
  </si>
  <si>
    <t>Psilocybe aurantiaca</t>
  </si>
  <si>
    <t>Tricholoma saponaceum var. ardosiacum</t>
  </si>
  <si>
    <t>Tricholoma saponaceum var. boudieri</t>
  </si>
  <si>
    <t>Hygrophorus penarioides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</si>
</sst>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4" fillId="3" borderId="20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3" borderId="20" xfId="0" applyFont="1" applyFill="1" applyBorder="1" applyAlignment="1">
      <alignment horizontal="center" wrapText="1"/>
    </xf>
    <xf numFmtId="0" fontId="1" fillId="0" borderId="0" xfId="0" applyFont="1"/>
    <xf numFmtId="0" fontId="4" fillId="3" borderId="0" xfId="0" applyFont="1" applyFill="1"/>
    <xf numFmtId="0" fontId="0" fillId="0" borderId="20" xfId="0" applyBorder="1"/>
    <xf numFmtId="164" fontId="0" fillId="4" borderId="17" xfId="0" applyNumberFormat="1" applyFill="1" applyBorder="1" applyAlignment="1">
      <alignment horizontal="center" vertical="top" textRotation="255"/>
    </xf>
    <xf numFmtId="0" fontId="6" fillId="0" borderId="0" xfId="0" applyFont="1"/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3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funghiitaliani.it/topic/44973-hemipholiota-populnea/" TargetMode="External"/><Relationship Id="rId170" Type="http://schemas.openxmlformats.org/officeDocument/2006/relationships/hyperlink" Target="http://guiahongosnavarra1garciabona.blogspot.com/2016/11/lepista-luscina-frsing.html" TargetMode="External"/><Relationship Id="rId268" Type="http://schemas.openxmlformats.org/officeDocument/2006/relationships/hyperlink" Target="https://www.funghiitaliani.it/topic/15116-fomes-fomentarius/" TargetMode="External"/><Relationship Id="rId475" Type="http://schemas.openxmlformats.org/officeDocument/2006/relationships/hyperlink" Target="https://www.funghiitaliani.it/topic/79604-ramaria-subbotrytis/" TargetMode="External"/><Relationship Id="rId682" Type="http://schemas.openxmlformats.org/officeDocument/2006/relationships/hyperlink" Target="https://www.biodiversidadvirtual.org/hongos/Leucogyrophana-pseudomollusca-(Parmasto)-Parmasto-(1967)-img4383.html" TargetMode="External"/><Relationship Id="rId128" Type="http://schemas.openxmlformats.org/officeDocument/2006/relationships/hyperlink" Target="https://www.funghiitaliani.it/topic/65451-sphaerobolus-stellatus/" TargetMode="External"/><Relationship Id="rId335" Type="http://schemas.openxmlformats.org/officeDocument/2006/relationships/hyperlink" Target="http://www.naturephoto-cz.com/morchella-vulgaris-photo-15969.html" TargetMode="External"/><Relationship Id="rId542" Type="http://schemas.openxmlformats.org/officeDocument/2006/relationships/hyperlink" Target="https://www.funghiitaliani.it/topic/27687-bolbitius-tener/" TargetMode="External"/><Relationship Id="rId987" Type="http://schemas.openxmlformats.org/officeDocument/2006/relationships/hyperlink" Target="https://micoex.org/2016/09/17/bolbitius-elegans/" TargetMode="External"/><Relationship Id="rId402" Type="http://schemas.openxmlformats.org/officeDocument/2006/relationships/hyperlink" Target="https://www.funghiitaliani.it/topic/16623-verpa-bohemica/" TargetMode="External"/><Relationship Id="rId847" Type="http://schemas.openxmlformats.org/officeDocument/2006/relationships/hyperlink" Target="https://www.funghiitaliani.it/topic/45147-leucoagaricus-macrorhizus/" TargetMode="External"/><Relationship Id="rId1032" Type="http://schemas.openxmlformats.org/officeDocument/2006/relationships/hyperlink" Target="https://asociacionvallisoletanademicologia.com/wordpress/catalogo/tricholoma-batschii/" TargetMode="External"/><Relationship Id="rId707" Type="http://schemas.openxmlformats.org/officeDocument/2006/relationships/hyperlink" Target="https://www.funghiitaliani.it/topic/15866-mycena-alba/" TargetMode="External"/><Relationship Id="rId914" Type="http://schemas.openxmlformats.org/officeDocument/2006/relationships/hyperlink" Target="https://www.funghiitaliani.it/topic/32600-entoloma-vernum-lundell-1937/" TargetMode="External"/><Relationship Id="rId43" Type="http://schemas.openxmlformats.org/officeDocument/2006/relationships/hyperlink" Target="https://www.funghiitaliani.it/topic/15438-macrolepiota-excoriata/" TargetMode="External"/><Relationship Id="rId192" Type="http://schemas.openxmlformats.org/officeDocument/2006/relationships/hyperlink" Target="https://www.funghiitaliani.it/topic/15393-suillus-granulatus/" TargetMode="External"/><Relationship Id="rId497" Type="http://schemas.openxmlformats.org/officeDocument/2006/relationships/hyperlink" Target="https://www.funghiitaliani.it/topic/15395-xeromphalina-fellea/" TargetMode="External"/><Relationship Id="rId357" Type="http://schemas.openxmlformats.org/officeDocument/2006/relationships/hyperlink" Target="https://www.funghiitaliani.it/topic/53424-puccinia-malvacearum/" TargetMode="External"/><Relationship Id="rId54" Type="http://schemas.openxmlformats.org/officeDocument/2006/relationships/hyperlink" Target="https://www.funghiitaliani.it/topic/15657-polyporus-squamosus/" TargetMode="External"/><Relationship Id="rId217" Type="http://schemas.openxmlformats.org/officeDocument/2006/relationships/hyperlink" Target="https://www.funghiitaliani.it/topic/7982-auricularia-mesenterica-dicks-fr-pers-1822/" TargetMode="External"/><Relationship Id="rId564" Type="http://schemas.openxmlformats.org/officeDocument/2006/relationships/hyperlink" Target="https://www.funghiitaliani.it/topic/15794-cortinarius-rufo-olivaceus/" TargetMode="External"/><Relationship Id="rId771" Type="http://schemas.openxmlformats.org/officeDocument/2006/relationships/hyperlink" Target="https://www.funghiitaliani.it/topic/19853-russula-atrorubens/" TargetMode="External"/><Relationship Id="rId869" Type="http://schemas.openxmlformats.org/officeDocument/2006/relationships/hyperlink" Target="https://www.funghiitaliani.it/topic/15584-neolentinus-lepideus/" TargetMode="External"/><Relationship Id="rId424" Type="http://schemas.openxmlformats.org/officeDocument/2006/relationships/hyperlink" Target="https://www.funghiitaliani.it/topic/88120-conocybe-tenera/" TargetMode="External"/><Relationship Id="rId631" Type="http://schemas.openxmlformats.org/officeDocument/2006/relationships/hyperlink" Target="https://www.funghiitaliani.it/topic/15452-hygrophorus-persoonii/" TargetMode="External"/><Relationship Id="rId729" Type="http://schemas.openxmlformats.org/officeDocument/2006/relationships/hyperlink" Target="https://www.funghiitaliani.it/topic/24667-merulius-tremellosus/" TargetMode="External"/><Relationship Id="rId1054" Type="http://schemas.openxmlformats.org/officeDocument/2006/relationships/hyperlink" Target="https://www.funghiitaliani.it/topic/97652-%E2%80%8B%E2%80%8B%E2%80%8B%E2%80%8B%E2%80%8B%E2%80%8B%E2%80%8Btricholoma-quercetorum-contu-2004/" TargetMode="External"/><Relationship Id="rId270" Type="http://schemas.openxmlformats.org/officeDocument/2006/relationships/hyperlink" Target="http://www.hlasek.com/exidia_recisa_a8738.html" TargetMode="External"/><Relationship Id="rId936" Type="http://schemas.openxmlformats.org/officeDocument/2006/relationships/hyperlink" Target="https://setasyhongosdetineo.blogspot.com/2018/10/polycephalomyces-tomentosus-schrad.html?m=1" TargetMode="External"/><Relationship Id="rId65" Type="http://schemas.openxmlformats.org/officeDocument/2006/relationships/hyperlink" Target="https://www.funghiitaliani.it/topic/8710-spathularia-flavida/" TargetMode="External"/><Relationship Id="rId130" Type="http://schemas.openxmlformats.org/officeDocument/2006/relationships/hyperlink" Target="https://www.funghiitaliani.it/topic/16621-tremella-mesenterica/" TargetMode="External"/><Relationship Id="rId368" Type="http://schemas.openxmlformats.org/officeDocument/2006/relationships/hyperlink" Target="https://www.messiah.edu/Oakes/fungi_on_wood/gilled%20fungi/species%20pages/Resupinatus%20applicatus.htm" TargetMode="External"/><Relationship Id="rId575" Type="http://schemas.openxmlformats.org/officeDocument/2006/relationships/hyperlink" Target="https://www.funghiitaliani.it/topic/24635-cystoderma-granulosum/" TargetMode="External"/><Relationship Id="rId782" Type="http://schemas.openxmlformats.org/officeDocument/2006/relationships/hyperlink" Target="https://www.funghiitaliani.it/topic/16132-russula-persicina/" TargetMode="External"/><Relationship Id="rId228" Type="http://schemas.openxmlformats.org/officeDocument/2006/relationships/hyperlink" Target="https://www.funghiitaliani.it/topic/15558-bjerkandera-adusta/" TargetMode="External"/><Relationship Id="rId435" Type="http://schemas.openxmlformats.org/officeDocument/2006/relationships/hyperlink" Target="https://www.biodiversidadvirtual.org/hongos/Diatrype-disciformis-(Hoffm.)-Fr.-1849-img31843.html" TargetMode="External"/><Relationship Id="rId642" Type="http://schemas.openxmlformats.org/officeDocument/2006/relationships/hyperlink" Target="https://www.funghiitaliani.it/topic/15274-inocybe-geophylla/" TargetMode="External"/><Relationship Id="rId281" Type="http://schemas.openxmlformats.org/officeDocument/2006/relationships/hyperlink" Target="https://www.funghiitaliani.it/topic/16733-gyroporus-castaneus/" TargetMode="External"/><Relationship Id="rId502" Type="http://schemas.openxmlformats.org/officeDocument/2006/relationships/hyperlink" Target="https://www.funghiitaliani.it/topic/16392-agaricus-langei/" TargetMode="External"/><Relationship Id="rId947" Type="http://schemas.openxmlformats.org/officeDocument/2006/relationships/hyperlink" Target="https://www.funghiitaliani.it/topic/26041-hygrocybe-insipida-je-lange-mm-moser-1967/" TargetMode="External"/><Relationship Id="rId76" Type="http://schemas.openxmlformats.org/officeDocument/2006/relationships/hyperlink" Target="https://www.funghiitaliani.it/topic/15492-tricholoma-virgatum/" TargetMode="External"/><Relationship Id="rId141" Type="http://schemas.openxmlformats.org/officeDocument/2006/relationships/hyperlink" Target="https://www.funghiitaliani.it/topic/24634-agaricus-impudicus/" TargetMode="External"/><Relationship Id="rId379" Type="http://schemas.openxmlformats.org/officeDocument/2006/relationships/hyperlink" Target="https://www.funghiitaliani.it/topic/24494-russula-sanguinea/" TargetMode="External"/><Relationship Id="rId586" Type="http://schemas.openxmlformats.org/officeDocument/2006/relationships/hyperlink" Target="http://www.hlasek.com/exidia_saccharina.html" TargetMode="External"/><Relationship Id="rId793" Type="http://schemas.openxmlformats.org/officeDocument/2006/relationships/hyperlink" Target="https://www.funghiitaliani.it/topic/24471-suillus-mediterraneensis/" TargetMode="External"/><Relationship Id="rId807" Type="http://schemas.openxmlformats.org/officeDocument/2006/relationships/hyperlink" Target="https://www.funghiitaliani.it/topic/43896-tricholoma-cingulatum/" TargetMode="External"/><Relationship Id="rId7" Type="http://schemas.openxmlformats.org/officeDocument/2006/relationships/hyperlink" Target="https://www.funghiitaliani.it/topic/15389-calocera-viscosa/" TargetMode="External"/><Relationship Id="rId239" Type="http://schemas.openxmlformats.org/officeDocument/2006/relationships/hyperlink" Target="https://www.funghiitaliani.it/topic/23240-chlorophyllum-brunneum/" TargetMode="External"/><Relationship Id="rId446" Type="http://schemas.openxmlformats.org/officeDocument/2006/relationships/hyperlink" Target="http://www.alpental.com/psms/PNWMushrooms/PictorialKey/Polypores/Hapalopilus%20nidulans%20Noah%20Siegel.htm" TargetMode="External"/><Relationship Id="rId653" Type="http://schemas.openxmlformats.org/officeDocument/2006/relationships/hyperlink" Target="https://www.funghiitaliani.it/topic/15373-lactarius-pallidus/" TargetMode="External"/><Relationship Id="rId292" Type="http://schemas.openxmlformats.org/officeDocument/2006/relationships/hyperlink" Target="https://www.funghiitaliani.it/topic/15706-hygrocybe-persistens-var-persistens/" TargetMode="External"/><Relationship Id="rId306" Type="http://schemas.openxmlformats.org/officeDocument/2006/relationships/hyperlink" Target="https://www.funghiitaliani.it/topic/15627-laccaria-proxima/" TargetMode="External"/><Relationship Id="rId860" Type="http://schemas.openxmlformats.org/officeDocument/2006/relationships/hyperlink" Target="https://www.mycoquebec.org/bas.php?trie=P&amp;l=l&amp;nom=Panaeolus%20retirugis%20/%20Pan%C3%A9ole%20rid%C3%A9&amp;tag=Panaeolus%20retirugis&amp;gro=35" TargetMode="External"/><Relationship Id="rId958" Type="http://schemas.openxmlformats.org/officeDocument/2006/relationships/hyperlink" Target="https://www.mycodb.fr/fiche.php?genre=Ganoderma&amp;espece=pfeifferi" TargetMode="External"/><Relationship Id="rId87" Type="http://schemas.openxmlformats.org/officeDocument/2006/relationships/hyperlink" Target="http://www.mykoweb.com/CAF/species/Agaricus_fissuratus.html" TargetMode="External"/><Relationship Id="rId513" Type="http://schemas.openxmlformats.org/officeDocument/2006/relationships/hyperlink" Target="https://www.funghiitaliani.it/topic/15633-amanita-mairei-foley-1949/" TargetMode="External"/><Relationship Id="rId597" Type="http://schemas.openxmlformats.org/officeDocument/2006/relationships/hyperlink" Target="https://www.funghiitaliani.it/topic/88096-gloeophyllum-trabeum/" TargetMode="External"/><Relationship Id="rId720" Type="http://schemas.openxmlformats.org/officeDocument/2006/relationships/hyperlink" Target="https://www.funghiitaliani.it/topic/15107-otidea-onotica/" TargetMode="External"/><Relationship Id="rId818" Type="http://schemas.openxmlformats.org/officeDocument/2006/relationships/hyperlink" Target="https://www.funghiitaliani.it/topic/15290-tricholoma-ustaloides/" TargetMode="External"/><Relationship Id="rId152" Type="http://schemas.openxmlformats.org/officeDocument/2006/relationships/hyperlink" Target="https://www.funghiitaliani.it/topic/43886-clitocybe-font-queri/" TargetMode="External"/><Relationship Id="rId457" Type="http://schemas.openxmlformats.org/officeDocument/2006/relationships/hyperlink" Target="https://www.funghiitaliani.it/topic/20295-lactarius-azonites/" TargetMode="External"/><Relationship Id="rId1003" Type="http://schemas.openxmlformats.org/officeDocument/2006/relationships/hyperlink" Target="https://www.funghiitaliani.it/topic/84646-helvella-leucopus-pers-1822/" TargetMode="External"/><Relationship Id="rId664" Type="http://schemas.openxmlformats.org/officeDocument/2006/relationships/hyperlink" Target="http://www.pharmanatur.com/Mycologie/Leccinum%20duriusculum%20robustum.htm" TargetMode="External"/><Relationship Id="rId871" Type="http://schemas.openxmlformats.org/officeDocument/2006/relationships/hyperlink" Target="https://www.funghiitaliani.it/topic/17097-parasola-plicatilis/" TargetMode="External"/><Relationship Id="rId969" Type="http://schemas.openxmlformats.org/officeDocument/2006/relationships/hyperlink" Target="https://micoex.org/2016/09/17/phylloporus-pelletieri/" TargetMode="External"/><Relationship Id="rId14" Type="http://schemas.openxmlformats.org/officeDocument/2006/relationships/hyperlink" Target="https://www.funghiitaliani.it/topic/15085-clitopilus-prunulus/" TargetMode="External"/><Relationship Id="rId317" Type="http://schemas.openxmlformats.org/officeDocument/2006/relationships/hyperlink" Target="https://www.funghiitaliani.it/topic/44006-lenzites-betulina/" TargetMode="External"/><Relationship Id="rId524" Type="http://schemas.openxmlformats.org/officeDocument/2006/relationships/hyperlink" Target="http://guiahongosnavarra1garciabona.blogspot.com/2015/11/cheilymenia-stercorea-persboud.html" TargetMode="External"/><Relationship Id="rId731" Type="http://schemas.openxmlformats.org/officeDocument/2006/relationships/hyperlink" Target="https://www.mycodb.fr/fiche.php?genre=Pholiota&amp;espece=cerifera" TargetMode="External"/><Relationship Id="rId98" Type="http://schemas.openxmlformats.org/officeDocument/2006/relationships/hyperlink" Target="https://www.funghiitaliani.it/topic/8479-crucibulum-laeve/" TargetMode="External"/><Relationship Id="rId163" Type="http://schemas.openxmlformats.org/officeDocument/2006/relationships/hyperlink" Target="https://www.funghiitaliani.it/topic/15432-hemileccinum-impolitum-fr-%C5%A1utara-2008/" TargetMode="External"/><Relationship Id="rId370" Type="http://schemas.openxmlformats.org/officeDocument/2006/relationships/hyperlink" Target="https://www.funghiitaliani.it/topic/15684-rhodotus-palmatus/" TargetMode="External"/><Relationship Id="rId829" Type="http://schemas.openxmlformats.org/officeDocument/2006/relationships/hyperlink" Target="https://www.funghiitaliani.it/topic/62271-inocybe-hirtella-var-hirtella/" TargetMode="External"/><Relationship Id="rId1014" Type="http://schemas.openxmlformats.org/officeDocument/2006/relationships/hyperlink" Target="https://www.francini-mycologie.fr/MYCOLOGIE/LES_AUTRES_CHAMPIGNONS/Melanoleuca_subalpina.html" TargetMode="External"/><Relationship Id="rId230" Type="http://schemas.openxmlformats.org/officeDocument/2006/relationships/hyperlink" Target="https://boletales.com/genera/boletus/b-comptus/" TargetMode="External"/><Relationship Id="rId468" Type="http://schemas.openxmlformats.org/officeDocument/2006/relationships/hyperlink" Target="https://ohiomushroomsociety.wordpress.com/2015/03/23/march-mushrooms-of-the-month-2/phellinus_rimosus_waltsturgeon_201503/" TargetMode="External"/><Relationship Id="rId675" Type="http://schemas.openxmlformats.org/officeDocument/2006/relationships/hyperlink" Target="https://www.funghiitaliani.it/topic/15863-lepiota-kuehneri/" TargetMode="External"/><Relationship Id="rId882" Type="http://schemas.openxmlformats.org/officeDocument/2006/relationships/hyperlink" Target="https://www.funghiitaliani.it/topic/16008-inocybe-piriodora/" TargetMode="External"/><Relationship Id="rId25" Type="http://schemas.openxmlformats.org/officeDocument/2006/relationships/hyperlink" Target="https://www.funghiitaliani.it/topic/15297-hydnum-albidum/" TargetMode="External"/><Relationship Id="rId328" Type="http://schemas.openxmlformats.org/officeDocument/2006/relationships/hyperlink" Target="https://www.funghiitaliani.it/topic/34548-melanoleuca-kuehneri/" TargetMode="External"/><Relationship Id="rId535" Type="http://schemas.openxmlformats.org/officeDocument/2006/relationships/hyperlink" Target="https://www.funghiitaliani.it/topic/44365-clitocybe-fragrans/" TargetMode="External"/><Relationship Id="rId742" Type="http://schemas.openxmlformats.org/officeDocument/2006/relationships/hyperlink" Target="https://www.biodiversidadvirtual.org/hongos/Pluteus-pellitus-(Pers.)-P.-Kumm.-1871-img27290.html" TargetMode="External"/><Relationship Id="rId174" Type="http://schemas.openxmlformats.org/officeDocument/2006/relationships/hyperlink" Target="https://www.funghiitaliani.it/topic/24352-leucopaxillus-giganteus/" TargetMode="External"/><Relationship Id="rId381" Type="http://schemas.openxmlformats.org/officeDocument/2006/relationships/hyperlink" Target="https://www.funghiitaliani.it/topic/15641-saproamanita-vittadinii%C2%A0moretti-redhead-vizzini-drehmel-contu-2016/" TargetMode="External"/><Relationship Id="rId602" Type="http://schemas.openxmlformats.org/officeDocument/2006/relationships/hyperlink" Target="https://www.biodiversidadvirtual.org/hongos/Hebeloma-anthracophilum-Maire-1910-img67311.html" TargetMode="External"/><Relationship Id="rId1025" Type="http://schemas.openxmlformats.org/officeDocument/2006/relationships/hyperlink" Target="https://www.mycodb.fr/fiche.php?genre=Pseudoclitocybe&amp;espece=obbata" TargetMode="External"/><Relationship Id="rId241" Type="http://schemas.openxmlformats.org/officeDocument/2006/relationships/hyperlink" Target="https://www.funghiitaliani.it/topic/8689-clavariadelphus-pistillaris/" TargetMode="External"/><Relationship Id="rId479" Type="http://schemas.openxmlformats.org/officeDocument/2006/relationships/hyperlink" Target="https://www.funghiitaliani.it/topic/15250-russula-aurea/" TargetMode="External"/><Relationship Id="rId686" Type="http://schemas.openxmlformats.org/officeDocument/2006/relationships/hyperlink" Target="https://www.funghiitaliani.it/topic/15455-lycoperdon-mammiforme-pers-pers-1801/" TargetMode="External"/><Relationship Id="rId893" Type="http://schemas.openxmlformats.org/officeDocument/2006/relationships/hyperlink" Target="https://www.asturnatura.com/especie/ustilago-nuda.html" TargetMode="External"/><Relationship Id="rId907" Type="http://schemas.openxmlformats.org/officeDocument/2006/relationships/hyperlink" Target="http://guiahongosnavarra1garciabona.blogspot.com/2016/03/entoloma-cinereo-opacum-noordel-vila.html" TargetMode="External"/><Relationship Id="rId36" Type="http://schemas.openxmlformats.org/officeDocument/2006/relationships/hyperlink" Target="http://guiahongosnavarra1garciabona.blogspot.com/2015/02/lepista-personata-fr-ex-frcooke.html" TargetMode="External"/><Relationship Id="rId339" Type="http://schemas.openxmlformats.org/officeDocument/2006/relationships/hyperlink" Target="https://www.funghiitaliani.it/topic/15690-mycena-alcalina/" TargetMode="External"/><Relationship Id="rId546" Type="http://schemas.openxmlformats.org/officeDocument/2006/relationships/hyperlink" Target="https://www.funghiitaliani.it/topic/15859-coprinus-picaceus/" TargetMode="External"/><Relationship Id="rId753" Type="http://schemas.openxmlformats.org/officeDocument/2006/relationships/hyperlink" Target="https://www.funghiitaliani.it/topic/53886-psathyrella-spadicea/" TargetMode="External"/><Relationship Id="rId101" Type="http://schemas.openxmlformats.org/officeDocument/2006/relationships/hyperlink" Target="https://www.funghiitaliani.it/topic/15683-fistulina-hepatica/" TargetMode="External"/><Relationship Id="rId185" Type="http://schemas.openxmlformats.org/officeDocument/2006/relationships/hyperlink" Target="https://www.funghiitaliani.it/topic/16632-tricholomopsis-rutilans/" TargetMode="External"/><Relationship Id="rId406" Type="http://schemas.openxmlformats.org/officeDocument/2006/relationships/hyperlink" Target="https://www.funghiitaliani.it/topic/62039-agaricus-bresadolanus-bohus/" TargetMode="External"/><Relationship Id="rId960" Type="http://schemas.openxmlformats.org/officeDocument/2006/relationships/hyperlink" Target="https://www.funghiitaliani.it/topic/44035-laccaria-tortilis-bolt-cooke-1884/" TargetMode="External"/><Relationship Id="rId1036" Type="http://schemas.openxmlformats.org/officeDocument/2006/relationships/hyperlink" Target="https://www.biodiversidadvirtual.org/hongos/Leptoporus-mollis-%28Pers.%29-Quel.-1886-img169808.html?sessionid=m1d9u3g0mqciugcj2ak5dmbmk0" TargetMode="External"/><Relationship Id="rId392" Type="http://schemas.openxmlformats.org/officeDocument/2006/relationships/hyperlink" Target="https://www.funghiitaliani.it/topic/15435-suillus-luteus/" TargetMode="External"/><Relationship Id="rId613" Type="http://schemas.openxmlformats.org/officeDocument/2006/relationships/hyperlink" Target="https://www.funghiitaliani.it/topic/33068-hericium-erinaceus/" TargetMode="External"/><Relationship Id="rId697" Type="http://schemas.openxmlformats.org/officeDocument/2006/relationships/hyperlink" Target="https://www.funghiitaliani.it/topic/44197-macrolepiota-permixta/" TargetMode="External"/><Relationship Id="rId820" Type="http://schemas.openxmlformats.org/officeDocument/2006/relationships/hyperlink" Target="https://www.funghiitaliani.it/topic/76951-calocybe-constricta/" TargetMode="External"/><Relationship Id="rId918" Type="http://schemas.openxmlformats.org/officeDocument/2006/relationships/hyperlink" Target="https://www.123pilzsuche.de/daten/details/WeissesHaarbecherchen.htm" TargetMode="External"/><Relationship Id="rId252" Type="http://schemas.openxmlformats.org/officeDocument/2006/relationships/hyperlink" Target="https://www.funghiitaliani.it/topic/88090-cortinarius-damascenus/" TargetMode="External"/><Relationship Id="rId47" Type="http://schemas.openxmlformats.org/officeDocument/2006/relationships/hyperlink" Target="https://www.funghiitaliani.it/topic/15202-marasmius-oreades/" TargetMode="External"/><Relationship Id="rId112" Type="http://schemas.openxmlformats.org/officeDocument/2006/relationships/hyperlink" Target="https://www.funghiitaliani.it/topic/32009-lepiota-ventriosospora/" TargetMode="External"/><Relationship Id="rId557" Type="http://schemas.openxmlformats.org/officeDocument/2006/relationships/hyperlink" Target="https://www.funghiitaliani.it/topic/15621-cortinarius-glaucopus/" TargetMode="External"/><Relationship Id="rId764" Type="http://schemas.openxmlformats.org/officeDocument/2006/relationships/hyperlink" Target="https://www.funghiitaliani.it/topic/44043-rhodophana-nitellina-fr-papetti-2015/" TargetMode="External"/><Relationship Id="rId971" Type="http://schemas.openxmlformats.org/officeDocument/2006/relationships/hyperlink" Target="https://www.centrodeestudiosmicologicosasturianos.org/?p=5594" TargetMode="External"/><Relationship Id="rId196" Type="http://schemas.openxmlformats.org/officeDocument/2006/relationships/hyperlink" Target="https://www.funghiitaliani.it/topic/15596-pseudoclitocybe-cyathiformis/" TargetMode="External"/><Relationship Id="rId417" Type="http://schemas.openxmlformats.org/officeDocument/2006/relationships/hyperlink" Target="https://www.funghiitaliani.it/topic/15210-boletus-reticulatus-schaeff-1774/" TargetMode="External"/><Relationship Id="rId624" Type="http://schemas.openxmlformats.org/officeDocument/2006/relationships/hyperlink" Target="http://jlcheype.free.fr/imagesw/Hygrophorus_calophyllus.htm" TargetMode="External"/><Relationship Id="rId831" Type="http://schemas.openxmlformats.org/officeDocument/2006/relationships/hyperlink" Target="https://mycena.no/pseudocorticola.htm" TargetMode="External"/><Relationship Id="rId1047" Type="http://schemas.openxmlformats.org/officeDocument/2006/relationships/hyperlink" Target="https://www.myko.cz/myko-atlas/Bjerkandera-fumosa/" TargetMode="External"/><Relationship Id="rId263" Type="http://schemas.openxmlformats.org/officeDocument/2006/relationships/hyperlink" Target="https://www.funghiitaliani.it/topic/18070-entoloma-clypeatum/" TargetMode="External"/><Relationship Id="rId470" Type="http://schemas.openxmlformats.org/officeDocument/2006/relationships/hyperlink" Target="https://www.funghiitaliani.it/topic/15127-pholiota-lenta/" TargetMode="External"/><Relationship Id="rId929" Type="http://schemas.openxmlformats.org/officeDocument/2006/relationships/hyperlink" Target="https://www.centrodeestudiosmicologicosasturianos.org/?p=225" TargetMode="External"/><Relationship Id="rId58" Type="http://schemas.openxmlformats.org/officeDocument/2006/relationships/hyperlink" Target="https://www.funghiitaliani.it/topic/15566-russula-chloroides/" TargetMode="External"/><Relationship Id="rId123" Type="http://schemas.openxmlformats.org/officeDocument/2006/relationships/hyperlink" Target="https://www.funghiitaliani.it/topic/23233-rhodocollybia-butyracea-bull-fr-lennox-1979/" TargetMode="External"/><Relationship Id="rId330" Type="http://schemas.openxmlformats.org/officeDocument/2006/relationships/hyperlink" Target="https://www.funghiitaliani.it/topic/15125-mitrophora-semilibera/" TargetMode="External"/><Relationship Id="rId568" Type="http://schemas.openxmlformats.org/officeDocument/2006/relationships/hyperlink" Target="https://www.biodiversidadvirtual.org/hongos/Cortinarius-sulphurinus-Quel.-1883-img65642.html" TargetMode="External"/><Relationship Id="rId775" Type="http://schemas.openxmlformats.org/officeDocument/2006/relationships/hyperlink" Target="https://www.funghiitaliani.it/topic/65269-russula-consobrina/" TargetMode="External"/><Relationship Id="rId982" Type="http://schemas.openxmlformats.org/officeDocument/2006/relationships/hyperlink" Target="https://www.ambmissaglia.com/agricus-xanthodermus-var-griseus/" TargetMode="External"/><Relationship Id="rId428" Type="http://schemas.openxmlformats.org/officeDocument/2006/relationships/hyperlink" Target="https://www.funghiitaliani.it/topic/15783-cortinarius-violaceus-l-fr-gray-1821/" TargetMode="External"/><Relationship Id="rId635" Type="http://schemas.openxmlformats.org/officeDocument/2006/relationships/hyperlink" Target="https://www.funghiitaliani.it/topic/26034-hymenoscyphus-fructigenus/" TargetMode="External"/><Relationship Id="rId842" Type="http://schemas.openxmlformats.org/officeDocument/2006/relationships/hyperlink" Target="https://www.funghiitaliani.it/topic/15557-hymenochaete-rubiginosa/" TargetMode="External"/><Relationship Id="rId1058" Type="http://schemas.openxmlformats.org/officeDocument/2006/relationships/hyperlink" Target="https://www.mycodb.fr/fiche.php?genre=Leratiomyces&amp;espece=ceres" TargetMode="External"/><Relationship Id="rId274" Type="http://schemas.openxmlformats.org/officeDocument/2006/relationships/hyperlink" Target="https://www.funghiitaliani.it/topic/32743-ganoderma-adspersum/" TargetMode="External"/><Relationship Id="rId481" Type="http://schemas.openxmlformats.org/officeDocument/2006/relationships/hyperlink" Target="https://www.funghiitaliani.it/topic/15011-russula-torulosa/" TargetMode="External"/><Relationship Id="rId702" Type="http://schemas.openxmlformats.org/officeDocument/2006/relationships/hyperlink" Target="http://www.ambmuggia.it/forum/topic/3781-melanoleuca-stridula/" TargetMode="External"/><Relationship Id="rId69" Type="http://schemas.openxmlformats.org/officeDocument/2006/relationships/hyperlink" Target="https://www.funghiitaliani.it/topic/16799-tricholoma-equestre/" TargetMode="External"/><Relationship Id="rId134" Type="http://schemas.openxmlformats.org/officeDocument/2006/relationships/hyperlink" Target="https://www.funghiitaliani.it/topic/16214-psathyrella-piluliformis/" TargetMode="External"/><Relationship Id="rId579" Type="http://schemas.openxmlformats.org/officeDocument/2006/relationships/hyperlink" Target="https://www.funghiitaliani.it/topic/24564-lepiota-aspera/" TargetMode="External"/><Relationship Id="rId786" Type="http://schemas.openxmlformats.org/officeDocument/2006/relationships/hyperlink" Target="https://www.funghiitaliani.it/topic/8044-russula-vesca/" TargetMode="External"/><Relationship Id="rId993" Type="http://schemas.openxmlformats.org/officeDocument/2006/relationships/hyperlink" Target="https://www.mycodb.fr/fiche.php?genre=Cortinarius&amp;espece=caesiocyaneus" TargetMode="External"/><Relationship Id="rId341" Type="http://schemas.openxmlformats.org/officeDocument/2006/relationships/hyperlink" Target="https://www.funghiitaliani.it/topic/88007-ossicaulis-lachnopus/" TargetMode="External"/><Relationship Id="rId439" Type="http://schemas.openxmlformats.org/officeDocument/2006/relationships/hyperlink" Target="https://www.funghiitaliani.it/topic/12070-ganoderma-lucidum-curtis-fr-p-karst-1881/" TargetMode="External"/><Relationship Id="rId646" Type="http://schemas.openxmlformats.org/officeDocument/2006/relationships/hyperlink" Target="https://www.funghiitaliani.it/topic/64045-inocybe-mixtilis/" TargetMode="External"/><Relationship Id="rId201" Type="http://schemas.openxmlformats.org/officeDocument/2006/relationships/hyperlink" Target="https://www.funghiitaliani.it/topic/24264-russula-integra/" TargetMode="External"/><Relationship Id="rId285" Type="http://schemas.openxmlformats.org/officeDocument/2006/relationships/hyperlink" Target="https://www.funghiitaliani.it/topic/15158-helvella-acetabulum-l-fr-qu%C3%A9l-1874/" TargetMode="External"/><Relationship Id="rId506" Type="http://schemas.openxmlformats.org/officeDocument/2006/relationships/hyperlink" Target="https://www.funghiitaliani.it/topic/69356-agaricus-pseudopratensis/" TargetMode="External"/><Relationship Id="rId853" Type="http://schemas.openxmlformats.org/officeDocument/2006/relationships/hyperlink" Target="https://www.funghiitaliani.it/topic/88008-agaricus-phaeolepidotus/" TargetMode="External"/><Relationship Id="rId492" Type="http://schemas.openxmlformats.org/officeDocument/2006/relationships/hyperlink" Target="https://www.funghiitaliani.it/topic/33551-tubaria-autoctona/" TargetMode="External"/><Relationship Id="rId713" Type="http://schemas.openxmlformats.org/officeDocument/2006/relationships/hyperlink" Target="https://www.biodiversidadvirtual.org/hongos/Mycena-purpureofusca-(Peck)-Sacc.-1887-img99343.html" TargetMode="External"/><Relationship Id="rId797" Type="http://schemas.openxmlformats.org/officeDocument/2006/relationships/hyperlink" Target="https://www.funghiitaliani.it/topic/60983-tephrocybe-atrata/" TargetMode="External"/><Relationship Id="rId920" Type="http://schemas.openxmlformats.org/officeDocument/2006/relationships/hyperlink" Target="https://www.mykoweb.com/CAF/species/Plectania_milleri.html" TargetMode="External"/><Relationship Id="rId145" Type="http://schemas.openxmlformats.org/officeDocument/2006/relationships/hyperlink" Target="https://www.funghiitaliani.it/topic/15308-amanita-muscaria-l-fr-lam-1783/" TargetMode="External"/><Relationship Id="rId352" Type="http://schemas.openxmlformats.org/officeDocument/2006/relationships/hyperlink" Target="https://www.funghiitaliani.it/topic/71917-pluteus-pouzarianus-singer/" TargetMode="External"/><Relationship Id="rId212" Type="http://schemas.openxmlformats.org/officeDocument/2006/relationships/hyperlink" Target="https://www.funghiitaliani.it/topic/7918-amanita-phalloides-vaill-ex-fr-fr%C2%A0link-1833/" TargetMode="External"/><Relationship Id="rId657" Type="http://schemas.openxmlformats.org/officeDocument/2006/relationships/hyperlink" Target="https://www.funghiitaliani.it/topic/15427-lactarius-scrobiculatus/" TargetMode="External"/><Relationship Id="rId864" Type="http://schemas.openxmlformats.org/officeDocument/2006/relationships/hyperlink" Target="http://setasyhongosdetineo.blogspot.com/2018/04/deconica-montana-pers-pd-orton.html" TargetMode="External"/><Relationship Id="rId296" Type="http://schemas.openxmlformats.org/officeDocument/2006/relationships/hyperlink" Target="https://www.funghiitaliani.it/topic/15080-hypholoma-fasciculare-huds-fr-p-kumm-1871/" TargetMode="External"/><Relationship Id="rId517" Type="http://schemas.openxmlformats.org/officeDocument/2006/relationships/hyperlink" Target="http://www.naturanelmondo.com/forum/pop_printer_friendly.asp?TOPIC_ID=111523" TargetMode="External"/><Relationship Id="rId724" Type="http://schemas.openxmlformats.org/officeDocument/2006/relationships/hyperlink" Target="https://www.funghiitaliani.it/topic/44492-lentinus-strigosus/" TargetMode="External"/><Relationship Id="rId931" Type="http://schemas.openxmlformats.org/officeDocument/2006/relationships/hyperlink" Target="https://www.funghiitaliani.it/topic/37032-byssomerulius-corium-pers-fr-parmasto-1967/" TargetMode="External"/><Relationship Id="rId60" Type="http://schemas.openxmlformats.org/officeDocument/2006/relationships/hyperlink" Target="https://www.mycodb.fr/fiche.php?genre=Sarcodon&amp;espece=fuligineoviolaceus" TargetMode="External"/><Relationship Id="rId156" Type="http://schemas.openxmlformats.org/officeDocument/2006/relationships/hyperlink" Target="https://www.funghiitaliani.it/topic/15243-cystoderma-carcharias/" TargetMode="External"/><Relationship Id="rId363" Type="http://schemas.openxmlformats.org/officeDocument/2006/relationships/hyperlink" Target="http://micoex.org/2016/09/17/pleurotus-eryngii-var-ferurale/" TargetMode="External"/><Relationship Id="rId570" Type="http://schemas.openxmlformats.org/officeDocument/2006/relationships/hyperlink" Target="http://guiahongosnavarra1garciabona.blogspot.com/2016/02/cortinarius-venetus-var-montanus-mos.html" TargetMode="External"/><Relationship Id="rId1007" Type="http://schemas.openxmlformats.org/officeDocument/2006/relationships/hyperlink" Target="https://www.francini-mycologie.fr/MYCOLOGIE/LES_AUTRES_CHAMPIGNONS/Laccaria_laccata_var_moelleri.html" TargetMode="External"/><Relationship Id="rId223" Type="http://schemas.openxmlformats.org/officeDocument/2006/relationships/hyperlink" Target="http://guiahongosnavarra1garciabona.blogspot.com/2015/09/agaricus-bernardii-quelsecr.html" TargetMode="External"/><Relationship Id="rId430" Type="http://schemas.openxmlformats.org/officeDocument/2006/relationships/hyperlink" Target="https://www.funghiitaliani.it/topic/15665-cantharellus-tubaeformis/" TargetMode="External"/><Relationship Id="rId668" Type="http://schemas.openxmlformats.org/officeDocument/2006/relationships/hyperlink" Target="http://www.pharmanatur.com/Vallandry/Lentinellus%20tridentinus.htm" TargetMode="External"/><Relationship Id="rId875" Type="http://schemas.openxmlformats.org/officeDocument/2006/relationships/hyperlink" Target="http://guiahongosnavarra1garciabona.blogspot.com/search/label/Amanita%20pachyvolvata" TargetMode="External"/><Relationship Id="rId1060" Type="http://schemas.openxmlformats.org/officeDocument/2006/relationships/hyperlink" Target="https://www.aranzadi.eus/buscador-micologico/ficha/1-1-003.02.13.03.22.00?from=gallery" TargetMode="External"/><Relationship Id="rId18" Type="http://schemas.openxmlformats.org/officeDocument/2006/relationships/hyperlink" Target="https://www.funghiitaliani.it/topic/24472-geastrum-rufescens/" TargetMode="External"/><Relationship Id="rId528" Type="http://schemas.openxmlformats.org/officeDocument/2006/relationships/hyperlink" Target="https://www.funghiitaliani.it/topic/33839-chondrostereum-purpureum/" TargetMode="External"/><Relationship Id="rId735" Type="http://schemas.openxmlformats.org/officeDocument/2006/relationships/hyperlink" Target="https://www.funghiitaliani.it/topic/23935-pholiota-gummosa/" TargetMode="External"/><Relationship Id="rId942" Type="http://schemas.openxmlformats.org/officeDocument/2006/relationships/hyperlink" Target="https://www.funghiitaliani.it/topic/33116-hygrocybe-cantharellus-schw-murrill-1911/" TargetMode="External"/><Relationship Id="rId167" Type="http://schemas.openxmlformats.org/officeDocument/2006/relationships/hyperlink" Target="https://www.funghiitaliani.it/topic/44188-lepiota-oreadiformis/" TargetMode="External"/><Relationship Id="rId374" Type="http://schemas.openxmlformats.org/officeDocument/2006/relationships/hyperlink" Target="https://www.funghiitaliani.it/topic/28230-russula-atropurpurea/" TargetMode="External"/><Relationship Id="rId581" Type="http://schemas.openxmlformats.org/officeDocument/2006/relationships/hyperlink" Target="https://www.biodiversidadvirtual.org/hongos/Entoloma-hebes-(Romagn.)-Trimbach-1981-img37596.html" TargetMode="External"/><Relationship Id="rId1018" Type="http://schemas.openxmlformats.org/officeDocument/2006/relationships/hyperlink" Target="https://www.mycoquebec.org/bas.php?trie=M&amp;l=l&amp;nom=Mycena%20alcalina%20/%20Myc%C3%A8ne%20alcalin&amp;tag=Mycena%20alcalina&amp;gro=28" TargetMode="External"/><Relationship Id="rId71" Type="http://schemas.openxmlformats.org/officeDocument/2006/relationships/hyperlink" Target="https://www.funghiitaliani.it/topic/27663-tricholoma-imbricatum/" TargetMode="External"/><Relationship Id="rId234" Type="http://schemas.openxmlformats.org/officeDocument/2006/relationships/hyperlink" Target="https://www.funghiitaliani.it/topic/15433-butyriboletus-regius-krombh-arora-jl-frank-2014/" TargetMode="External"/><Relationship Id="rId679" Type="http://schemas.openxmlformats.org/officeDocument/2006/relationships/hyperlink" Target="https://www.funghiitaliani.it/topic/28199-leucocoprinus-cretaceus/" TargetMode="External"/><Relationship Id="rId802" Type="http://schemas.openxmlformats.org/officeDocument/2006/relationships/hyperlink" Target="https://www.funghiitaliani.it/topic/17174-tremella-foliacea/" TargetMode="External"/><Relationship Id="rId886" Type="http://schemas.openxmlformats.org/officeDocument/2006/relationships/hyperlink" Target="https://www.funghiitaliani.it/topic/43837-inocybe-erubescens-a-blytt-1905/" TargetMode="External"/><Relationship Id="rId2" Type="http://schemas.openxmlformats.org/officeDocument/2006/relationships/hyperlink" Target="https://www.funghiitaliani.it/topic/16988-armillaria-ostoyae/" TargetMode="External"/><Relationship Id="rId29" Type="http://schemas.openxmlformats.org/officeDocument/2006/relationships/hyperlink" Target="https://www.funghiitaliani.it/topic/32569-hygrophorus-hypothejus/" TargetMode="External"/><Relationship Id="rId441" Type="http://schemas.openxmlformats.org/officeDocument/2006/relationships/hyperlink" Target="https://www.funghiitaliani.it/topic/31038-geastrum%C2%A0campestre/" TargetMode="External"/><Relationship Id="rId539" Type="http://schemas.openxmlformats.org/officeDocument/2006/relationships/hyperlink" Target="https://www.funghiitaliani.it/topic/24033-clitocybe-squamulosa/" TargetMode="External"/><Relationship Id="rId746" Type="http://schemas.openxmlformats.org/officeDocument/2006/relationships/hyperlink" Target="https://www.biodiversidadvirtual.org/hongos/Polyporus-rhizophilus-(Pat.)-Sacc.-(1895)-img10630.html" TargetMode="External"/><Relationship Id="rId178" Type="http://schemas.openxmlformats.org/officeDocument/2006/relationships/hyperlink" Target="https://www.mycodb.fr/fiche.php?genre=Melanoleuca&amp;espece=pseudoluscina" TargetMode="External"/><Relationship Id="rId301" Type="http://schemas.openxmlformats.org/officeDocument/2006/relationships/hyperlink" Target="http://www.granadanatural.com/ficha_hongos.php?cod=232" TargetMode="External"/><Relationship Id="rId953" Type="http://schemas.openxmlformats.org/officeDocument/2006/relationships/hyperlink" Target="https://www.fungicultura.com.br/produto/flammulina-velutipes-cultura-em-placa/" TargetMode="External"/><Relationship Id="rId1029" Type="http://schemas.openxmlformats.org/officeDocument/2006/relationships/hyperlink" Target="https://www.mykoweb.com/CAF/species/Thelephora_terrestris.html" TargetMode="External"/><Relationship Id="rId82" Type="http://schemas.openxmlformats.org/officeDocument/2006/relationships/hyperlink" Target="https://www.funghiitaliani.it/topic/15053-amanita-rubescens-pers-fr-1797/" TargetMode="External"/><Relationship Id="rId385" Type="http://schemas.openxmlformats.org/officeDocument/2006/relationships/hyperlink" Target="https://www.funghiitaliani.it/topic/24214-scleroderma-cepa-pers-pers-1801/" TargetMode="External"/><Relationship Id="rId592" Type="http://schemas.openxmlformats.org/officeDocument/2006/relationships/hyperlink" Target="https://www.funghiitaliani.it/topic/84386-geastrum-elegans/" TargetMode="External"/><Relationship Id="rId606" Type="http://schemas.openxmlformats.org/officeDocument/2006/relationships/hyperlink" Target="https://www.funghiitaliani.it/topic/16092-hebeloma-radicosum/" TargetMode="External"/><Relationship Id="rId813" Type="http://schemas.openxmlformats.org/officeDocument/2006/relationships/hyperlink" Target="https://www.biodiversidadvirtual.org/hongos/Tricholoma-roseoacerbum-A.-Riva-1984-img67893.html" TargetMode="External"/><Relationship Id="rId245" Type="http://schemas.openxmlformats.org/officeDocument/2006/relationships/hyperlink" Target="https://www.funghiitaliani.it/topic/18339-coprinellus-disseminatus/" TargetMode="External"/><Relationship Id="rId452" Type="http://schemas.openxmlformats.org/officeDocument/2006/relationships/hyperlink" Target="https://www.funghiitaliani.it/topic/29659-pseudoinonotus-dryadeus/" TargetMode="External"/><Relationship Id="rId897" Type="http://schemas.openxmlformats.org/officeDocument/2006/relationships/hyperlink" Target="https://www.funghiitaliani.it/topic/16527-peziza-ampelina/" TargetMode="External"/><Relationship Id="rId105" Type="http://schemas.openxmlformats.org/officeDocument/2006/relationships/hyperlink" Target="https://www.funghiitaliani.it/topic/15374-lactarius-zonarius/" TargetMode="External"/><Relationship Id="rId312" Type="http://schemas.openxmlformats.org/officeDocument/2006/relationships/hyperlink" Target="https://www.funghiitaliani.it/topic/62448-lactarius-quieticolor/" TargetMode="External"/><Relationship Id="rId757" Type="http://schemas.openxmlformats.org/officeDocument/2006/relationships/hyperlink" Target="https://www.funghiitaliani.it/topic/16784-ramaria-botrytis/" TargetMode="External"/><Relationship Id="rId964" Type="http://schemas.openxmlformats.org/officeDocument/2006/relationships/hyperlink" Target="https://granadanatural.com/ficha_hongos.php?cod=706" TargetMode="External"/><Relationship Id="rId93" Type="http://schemas.openxmlformats.org/officeDocument/2006/relationships/hyperlink" Target="https://www.funghiitaliani.it/topic/16792-calvatia-utriformis/" TargetMode="External"/><Relationship Id="rId189" Type="http://schemas.openxmlformats.org/officeDocument/2006/relationships/hyperlink" Target="https://www.funghiitaliani.it/topic/16810-suillellus-queletii-schulzer-vizzini-simonini-gelardi-2014/" TargetMode="External"/><Relationship Id="rId396" Type="http://schemas.openxmlformats.org/officeDocument/2006/relationships/hyperlink" Target="https://www.nahuby.sk/obrazok_detail.php?obrazok_id=329486&amp;poradie=4&amp;form_hash=cf6545d741acedd9fa5e740f3a9ae6c6" TargetMode="External"/><Relationship Id="rId617" Type="http://schemas.openxmlformats.org/officeDocument/2006/relationships/hyperlink" Target="https://www.funghiitaliani.it/topic/32424-hygrocybe-chlorophana/" TargetMode="External"/><Relationship Id="rId824" Type="http://schemas.openxmlformats.org/officeDocument/2006/relationships/hyperlink" Target="https://www.biodiversidadvirtual.org/hongos/Postia-ptychogaster-(F.-Ludw.)-Vesterh.-1996-img85585.html" TargetMode="External"/><Relationship Id="rId256" Type="http://schemas.openxmlformats.org/officeDocument/2006/relationships/hyperlink" Target="https://www.funghiitaliani.it/topic/16121-cortinarius-splendens/" TargetMode="External"/><Relationship Id="rId463" Type="http://schemas.openxmlformats.org/officeDocument/2006/relationships/hyperlink" Target="https://www.funghiitaliani.it/topic/54147-macrolepiota-phaeodisca/" TargetMode="External"/><Relationship Id="rId670" Type="http://schemas.openxmlformats.org/officeDocument/2006/relationships/hyperlink" Target="https://www.boletsdesoca.com/es/producto/semilla-de-shiitake-bolsa-lentinula-edodes/" TargetMode="External"/><Relationship Id="rId116" Type="http://schemas.openxmlformats.org/officeDocument/2006/relationships/hyperlink" Target="http://micoex.org/2016/09/17/macrolepiota-fuliginosa/" TargetMode="External"/><Relationship Id="rId323" Type="http://schemas.openxmlformats.org/officeDocument/2006/relationships/hyperlink" Target="https://www.funghiitaliani.it/topic/15604-lyophyllum-fumosum/" TargetMode="External"/><Relationship Id="rId530" Type="http://schemas.openxmlformats.org/officeDocument/2006/relationships/hyperlink" Target="https://www.funghiitaliani.it/topic/15282-clavulina-cinerea/" TargetMode="External"/><Relationship Id="rId768" Type="http://schemas.openxmlformats.org/officeDocument/2006/relationships/hyperlink" Target="https://www.funghiitaliani.it/topic/15774-russula-acrifolia/" TargetMode="External"/><Relationship Id="rId975" Type="http://schemas.openxmlformats.org/officeDocument/2006/relationships/hyperlink" Target="http://www.ambmuggia.it/forum/topic/6874-agaricus-luteomaculatus/" TargetMode="External"/><Relationship Id="rId20" Type="http://schemas.openxmlformats.org/officeDocument/2006/relationships/hyperlink" Target="https://www.funghiitaliani.it/topic/8245-helvella-crispa-scop-fr-fr-1822/" TargetMode="External"/><Relationship Id="rId628" Type="http://schemas.openxmlformats.org/officeDocument/2006/relationships/hyperlink" Target="https://www.funghiitaliani.it/topic/15598-hygrophorus-eburneus/" TargetMode="External"/><Relationship Id="rId835" Type="http://schemas.openxmlformats.org/officeDocument/2006/relationships/hyperlink" Target="https://www.biodiversidadvirtual.org/hongos/Mycena-amicta-(Fr.)-Quel.-1872-img64173.html" TargetMode="External"/><Relationship Id="rId267" Type="http://schemas.openxmlformats.org/officeDocument/2006/relationships/hyperlink" Target="https://www.funghiitaliani.it/topic/8683-flammulina-velutipes/" TargetMode="External"/><Relationship Id="rId474" Type="http://schemas.openxmlformats.org/officeDocument/2006/relationships/hyperlink" Target="https://www.funghiitaliani.it/topic/8910-psathyrella-multipedata/" TargetMode="External"/><Relationship Id="rId1020" Type="http://schemas.openxmlformats.org/officeDocument/2006/relationships/hyperlink" Target="http://www.fichasmicologicas.com/?micos=1&amp;alf=P&amp;art=151" TargetMode="External"/><Relationship Id="rId127" Type="http://schemas.openxmlformats.org/officeDocument/2006/relationships/hyperlink" Target="https://www.funghiitaliani.it/topic/23879-scleroderma-polyrhizum%C2%A0jf-gmel-pers-pers-1801/" TargetMode="External"/><Relationship Id="rId681" Type="http://schemas.openxmlformats.org/officeDocument/2006/relationships/hyperlink" Target="https://www.mycodb.fr/fiche.php?genre=Leucocybe&amp;espece=connata" TargetMode="External"/><Relationship Id="rId779" Type="http://schemas.openxmlformats.org/officeDocument/2006/relationships/hyperlink" Target="https://www.funghiitaliani.it/topic/15054-russula-luteotacta/" TargetMode="External"/><Relationship Id="rId902" Type="http://schemas.openxmlformats.org/officeDocument/2006/relationships/hyperlink" Target="https://www.funghiitaliani.it/topic/15818-tricholoma-inamoenum-fr-fr-gillet-1874/" TargetMode="External"/><Relationship Id="rId986" Type="http://schemas.openxmlformats.org/officeDocument/2006/relationships/hyperlink" Target="https://www.biodiversidadvirtual.org/hongos/Armillaria-bulbosa-(Romagn.)-Kile-y-Watling-1983-img109409.html" TargetMode="External"/><Relationship Id="rId31" Type="http://schemas.openxmlformats.org/officeDocument/2006/relationships/hyperlink" Target="https://www.funghiitaliani.it/topic/15447-inocybe-rimosa/" TargetMode="External"/><Relationship Id="rId334" Type="http://schemas.openxmlformats.org/officeDocument/2006/relationships/hyperlink" Target="https://www.biodiversidadvirtual.org/hongos/Morchella-tridentina-Bres.-(1898)-img26998.html" TargetMode="External"/><Relationship Id="rId541" Type="http://schemas.openxmlformats.org/officeDocument/2006/relationships/hyperlink" Target="https://www.funghiitaliani.it/topic/24566-collybia-cirrhata-schumach-qu%C3%A9l-1872/" TargetMode="External"/><Relationship Id="rId639" Type="http://schemas.openxmlformats.org/officeDocument/2006/relationships/hyperlink" Target="https://www.funghiitaliani.it/topic/56984-inocybe-bongardii/" TargetMode="External"/><Relationship Id="rId180" Type="http://schemas.openxmlformats.org/officeDocument/2006/relationships/hyperlink" Target="https://www.funghiitaliani.it/topic/15293-mycena-rosea/" TargetMode="External"/><Relationship Id="rId278" Type="http://schemas.openxmlformats.org/officeDocument/2006/relationships/hyperlink" Target="https://www.funghiitaliani.it/topic/16154-gymnopus-fusipes-bull-fr-gray-1821/" TargetMode="External"/><Relationship Id="rId401" Type="http://schemas.openxmlformats.org/officeDocument/2006/relationships/hyperlink" Target="https://www.biodiversidadvirtual.org/hongos/Valsa-sordida-Nitschke-1870-img36717.html" TargetMode="External"/><Relationship Id="rId846" Type="http://schemas.openxmlformats.org/officeDocument/2006/relationships/hyperlink" Target="https://www.funghiitaliani.it/topic/15742-lyophyllum-loricatum/" TargetMode="External"/><Relationship Id="rId1031" Type="http://schemas.openxmlformats.org/officeDocument/2006/relationships/hyperlink" Target="https://www.centrodeestudiosmicologicosasturianos.org/?p=13151" TargetMode="External"/><Relationship Id="rId485" Type="http://schemas.openxmlformats.org/officeDocument/2006/relationships/hyperlink" Target="http://www.mykoweb.com/CAF/species/Leratiomyces_riparius.html" TargetMode="External"/><Relationship Id="rId692" Type="http://schemas.openxmlformats.org/officeDocument/2006/relationships/hyperlink" Target="http://www.fichasmicologicas.com/?micos=1&amp;alf=M&amp;art=1324" TargetMode="External"/><Relationship Id="rId706" Type="http://schemas.openxmlformats.org/officeDocument/2006/relationships/hyperlink" Target="https://www.biodiversity.no/Pages/169155" TargetMode="External"/><Relationship Id="rId913" Type="http://schemas.openxmlformats.org/officeDocument/2006/relationships/hyperlink" Target="https://www.funghiitaliani.it/topic/79768-hypsizygus-tessulatus/" TargetMode="External"/><Relationship Id="rId42" Type="http://schemas.openxmlformats.org/officeDocument/2006/relationships/hyperlink" Target="https://www.funghiitaliani.it/topic/24463-lyophyllum-rhopalopodium/" TargetMode="External"/><Relationship Id="rId138" Type="http://schemas.openxmlformats.org/officeDocument/2006/relationships/hyperlink" Target="https://www.funghiitaliani.it/topic/44040-pluteus-ephebeus-fr-fr-gillet-1878/" TargetMode="External"/><Relationship Id="rId345" Type="http://schemas.openxmlformats.org/officeDocument/2006/relationships/hyperlink" Target="https://www.funghiitaliani.it/topic/16641-parasola-auricoma/" TargetMode="External"/><Relationship Id="rId552" Type="http://schemas.openxmlformats.org/officeDocument/2006/relationships/hyperlink" Target="https://www.funghiitaliani.it/topic/15789-cortinarius-cinnamomeoluteus/" TargetMode="External"/><Relationship Id="rId997" Type="http://schemas.openxmlformats.org/officeDocument/2006/relationships/hyperlink" Target="https://www.mycodb.fr/fiche.php?genre=Galerina&amp;espece=sphagnorum" TargetMode="External"/><Relationship Id="rId191" Type="http://schemas.openxmlformats.org/officeDocument/2006/relationships/hyperlink" Target="https://www.funghiitaliani.it/topic/15449-suillus-collinitus/" TargetMode="External"/><Relationship Id="rId205" Type="http://schemas.openxmlformats.org/officeDocument/2006/relationships/hyperlink" Target="https://www.funghiitaliani.it/topic/39092-agrocybe-pediades-pers-fr-fayod-1889/" TargetMode="External"/><Relationship Id="rId412" Type="http://schemas.openxmlformats.org/officeDocument/2006/relationships/hyperlink" Target="https://www.funghiitaliani.it/topic/15938-amanita-ceciliae-berk-broome-bas-1984/" TargetMode="External"/><Relationship Id="rId857" Type="http://schemas.openxmlformats.org/officeDocument/2006/relationships/hyperlink" Target="http://www.centrodeestudiosmicologicosasturianos.org/?p=10372" TargetMode="External"/><Relationship Id="rId1042" Type="http://schemas.openxmlformats.org/officeDocument/2006/relationships/hyperlink" Target="https://www.funghiitaliani.it/topic/16190-xerocomellus-pruinatus-fr-h%C3%B6k-%C5%A1utara-2008/" TargetMode="External"/><Relationship Id="rId289" Type="http://schemas.openxmlformats.org/officeDocument/2006/relationships/hyperlink" Target="https://www.funghiitaliani.it/topic/90120-heterobasidion-annosum-fr-fr-bref-1888/" TargetMode="External"/><Relationship Id="rId496" Type="http://schemas.openxmlformats.org/officeDocument/2006/relationships/hyperlink" Target="https://www.funghiitaliani.it/topic/19779-volvariella-bombycina/" TargetMode="External"/><Relationship Id="rId717" Type="http://schemas.openxmlformats.org/officeDocument/2006/relationships/hyperlink" Target="https://www.funghiitaliani.it/topic/64228-ossicaulis-lignatilis/" TargetMode="External"/><Relationship Id="rId924" Type="http://schemas.openxmlformats.org/officeDocument/2006/relationships/hyperlink" Target="https://www.centrodeestudiosmicologicosasturianos.org/?p=36754" TargetMode="External"/><Relationship Id="rId53" Type="http://schemas.openxmlformats.org/officeDocument/2006/relationships/hyperlink" Target="https://www.funghiitaliani.it/topic/33519-pleurotus-dryinus/" TargetMode="External"/><Relationship Id="rId149" Type="http://schemas.openxmlformats.org/officeDocument/2006/relationships/hyperlink" Target="http://www.pharmanatur.com/chalcpierr.htm" TargetMode="External"/><Relationship Id="rId356" Type="http://schemas.openxmlformats.org/officeDocument/2006/relationships/hyperlink" Target="https://www.funghiitaliani.it/topic/15771-psathyrella-spadiceogrisea/" TargetMode="External"/><Relationship Id="rId563" Type="http://schemas.openxmlformats.org/officeDocument/2006/relationships/hyperlink" Target="https://www.funghiitaliani.it/topic/33524-cortinarius-purpurascens/" TargetMode="External"/><Relationship Id="rId770" Type="http://schemas.openxmlformats.org/officeDocument/2006/relationships/hyperlink" Target="https://www.funghiitaliani.it/topic/23836-russula-aeruginea/" TargetMode="External"/><Relationship Id="rId216" Type="http://schemas.openxmlformats.org/officeDocument/2006/relationships/hyperlink" Target="https://www.funghiitaliani.it/topic/15105-auricularia-auricula-judae/" TargetMode="External"/><Relationship Id="rId423" Type="http://schemas.openxmlformats.org/officeDocument/2006/relationships/hyperlink" Target="https://www.funghiitaliani.it/topic/8653-clavulina-rugosa/" TargetMode="External"/><Relationship Id="rId868" Type="http://schemas.openxmlformats.org/officeDocument/2006/relationships/hyperlink" Target="https://www.funghiitaliani.it/topic/14936-inocybe-heimii/" TargetMode="External"/><Relationship Id="rId1053" Type="http://schemas.openxmlformats.org/officeDocument/2006/relationships/hyperlink" Target="https://www.funghiitaliani.it/topic/99139-pluteus%C2%A0umbrosus%C2%A0pers%C2%A0%C2%A0fr-p-kumm-1871/" TargetMode="External"/><Relationship Id="rId630" Type="http://schemas.openxmlformats.org/officeDocument/2006/relationships/hyperlink" Target="https://www.funghiitaliani.it/topic/15576-hygrophorus%C2%A0olivaceoalbus/" TargetMode="External"/><Relationship Id="rId728" Type="http://schemas.openxmlformats.org/officeDocument/2006/relationships/hyperlink" Target="https://www.nahuby.sk/obrazok_detail.php?obrazok_id=474867" TargetMode="External"/><Relationship Id="rId935" Type="http://schemas.openxmlformats.org/officeDocument/2006/relationships/hyperlink" Target="http://jisjas.no-ip.biz/setas_pruebas/fichas/Inocutis%20levis.html" TargetMode="External"/><Relationship Id="rId64" Type="http://schemas.openxmlformats.org/officeDocument/2006/relationships/hyperlink" Target="https://www.funghiitaliani.it/topic/14810-scleroderma-verrucosum-bull%C2%A0-pers-pers-1801/" TargetMode="External"/><Relationship Id="rId367" Type="http://schemas.openxmlformats.org/officeDocument/2006/relationships/hyperlink" Target="http://guiahongosnavarra1garciabona.blogspot.com/2015/02/ramaria-formosa-pers.html" TargetMode="External"/><Relationship Id="rId574" Type="http://schemas.openxmlformats.org/officeDocument/2006/relationships/hyperlink" Target="http://www.fichasmicologicas.com/?micos=1&amp;alf=C&amp;art=589" TargetMode="External"/><Relationship Id="rId227" Type="http://schemas.openxmlformats.org/officeDocument/2006/relationships/hyperlink" Target="https://www.funghiitaliani.it/topic/26690-bisporella%C2%A0citrina/" TargetMode="External"/><Relationship Id="rId781" Type="http://schemas.openxmlformats.org/officeDocument/2006/relationships/hyperlink" Target="https://www.funghiitaliani.it/topic/8558-russula-parazurea/" TargetMode="External"/><Relationship Id="rId879" Type="http://schemas.openxmlformats.org/officeDocument/2006/relationships/hyperlink" Target="https://www.mycodb.fr/fiche.php?genre=Gymnopilus&amp;espece=satur" TargetMode="External"/><Relationship Id="rId434" Type="http://schemas.openxmlformats.org/officeDocument/2006/relationships/hyperlink" Target="https://www.funghiitaliani.it/topic/88022-deconica-merdaria/" TargetMode="External"/><Relationship Id="rId641" Type="http://schemas.openxmlformats.org/officeDocument/2006/relationships/hyperlink" Target="http://micoex.org/2016/09/17/inocybe-cookei/" TargetMode="External"/><Relationship Id="rId739" Type="http://schemas.openxmlformats.org/officeDocument/2006/relationships/hyperlink" Target="https://www.velutipes.com/natural/pholiota_spumosa.htm" TargetMode="External"/><Relationship Id="rId280" Type="http://schemas.openxmlformats.org/officeDocument/2006/relationships/hyperlink" Target="https://www.funghiitaliani.it/topic/8668-marasmius-quercophilus/" TargetMode="External"/><Relationship Id="rId501" Type="http://schemas.openxmlformats.org/officeDocument/2006/relationships/hyperlink" Target="https://www.mycodb.fr/fiche.php?genre=Agaricus&amp;espece=excellens" TargetMode="External"/><Relationship Id="rId946" Type="http://schemas.openxmlformats.org/officeDocument/2006/relationships/hyperlink" Target="https://www.biodiversidadvirtual.org/hongos/Lepiota-helveola-Bres.-1882-img144186.html?sessionid=if1u627sufl4ja84jpjd5on1n1" TargetMode="External"/><Relationship Id="rId75" Type="http://schemas.openxmlformats.org/officeDocument/2006/relationships/hyperlink" Target="https://www.funghiitaliani.it/topic/15607-tricholoma-sulphureum/" TargetMode="External"/><Relationship Id="rId140" Type="http://schemas.openxmlformats.org/officeDocument/2006/relationships/hyperlink" Target="https://www.funghiitaliani.it/topic/33586-gymnopilus-suberis/" TargetMode="External"/><Relationship Id="rId378" Type="http://schemas.openxmlformats.org/officeDocument/2006/relationships/hyperlink" Target="https://www.funghiitaliani.it/topic/19153-russula-rubroalba/" TargetMode="External"/><Relationship Id="rId585" Type="http://schemas.openxmlformats.org/officeDocument/2006/relationships/hyperlink" Target="https://www.funghiitaliani.it/topic/54090-entoloma-undatum/" TargetMode="External"/><Relationship Id="rId792" Type="http://schemas.openxmlformats.org/officeDocument/2006/relationships/hyperlink" Target="https://www.funghiitaliani.it/topic/11367-rubroboletus-dupainii-boud-kuan-zhao-zhu-l-yang-2014/" TargetMode="External"/><Relationship Id="rId806" Type="http://schemas.openxmlformats.org/officeDocument/2006/relationships/hyperlink" Target="https://www.funghiitaliani.it/topic/15670-tricholoma-squarrulosum/" TargetMode="External"/><Relationship Id="rId6" Type="http://schemas.openxmlformats.org/officeDocument/2006/relationships/hyperlink" Target="https://www.funghiitaliani.it/topic/15310-boletus-edulis/" TargetMode="External"/><Relationship Id="rId238" Type="http://schemas.openxmlformats.org/officeDocument/2006/relationships/hyperlink" Target="https://www.funghiitaliani.it/topic/16338-caloscypha-fulgens/" TargetMode="External"/><Relationship Id="rId445" Type="http://schemas.openxmlformats.org/officeDocument/2006/relationships/hyperlink" Target="https://www.funghiitaliani.it/topic/15692-gyromitra-gigas/" TargetMode="External"/><Relationship Id="rId652" Type="http://schemas.openxmlformats.org/officeDocument/2006/relationships/hyperlink" Target="http://www.hlasek.com/lactarius_mitissimus_bp3081.html" TargetMode="External"/><Relationship Id="rId291" Type="http://schemas.openxmlformats.org/officeDocument/2006/relationships/hyperlink" Target="https://www.funghiitaliani.it/topic/19945-hohenbuhelia-petaloides/" TargetMode="External"/><Relationship Id="rId305" Type="http://schemas.openxmlformats.org/officeDocument/2006/relationships/hyperlink" Target="https://www.funghiitaliani.it/topic/15996-laccaria-laccata/" TargetMode="External"/><Relationship Id="rId512" Type="http://schemas.openxmlformats.org/officeDocument/2006/relationships/hyperlink" Target="https://www.funghiitaliani.it/topic/33499-amanita-lividopallescens-secr-ex-boud-k%C3%BChner-romagn%C2%A01931/" TargetMode="External"/><Relationship Id="rId957" Type="http://schemas.openxmlformats.org/officeDocument/2006/relationships/hyperlink" Target="https://www.funghiitaliani.it/topic/15069-clathrus-ruber-p-micheli-ex-pers-1801/" TargetMode="External"/><Relationship Id="rId86" Type="http://schemas.openxmlformats.org/officeDocument/2006/relationships/hyperlink" Target="https://www.funghiitaliani.it/topic/7917-agaricus-campestris/" TargetMode="External"/><Relationship Id="rId151" Type="http://schemas.openxmlformats.org/officeDocument/2006/relationships/hyperlink" Target="https://www.funghiitaliani.it/topic/16587-clitocybe-dealbata/" TargetMode="External"/><Relationship Id="rId389" Type="http://schemas.openxmlformats.org/officeDocument/2006/relationships/hyperlink" Target="https://www.funghiitaliani.it/topic/24129-stropharia-semiglobata/" TargetMode="External"/><Relationship Id="rId596" Type="http://schemas.openxmlformats.org/officeDocument/2006/relationships/hyperlink" Target="https://www.funghiitaliani.it/topic/88003-gloeophyllum-separium/" TargetMode="External"/><Relationship Id="rId817" Type="http://schemas.openxmlformats.org/officeDocument/2006/relationships/hyperlink" Target="https://www.funghiitaliani.it/topic/16003-tricholoma-sejunctum/" TargetMode="External"/><Relationship Id="rId1002" Type="http://schemas.openxmlformats.org/officeDocument/2006/relationships/hyperlink" Target="https://www.biodiversidadvirtual.org/hongos/Hebeloma-sarcophyllum-(Peck)-Sacc.-1887-img43920.html" TargetMode="External"/><Relationship Id="rId249" Type="http://schemas.openxmlformats.org/officeDocument/2006/relationships/hyperlink" Target="https://www.funghiitaliani.it/topic/53516-coprinus-romagnesianus/" TargetMode="External"/><Relationship Id="rId456" Type="http://schemas.openxmlformats.org/officeDocument/2006/relationships/hyperlink" Target="https://www.funghiitaliani.it/topic/15744-lactarius-atlanticus/" TargetMode="External"/><Relationship Id="rId663" Type="http://schemas.openxmlformats.org/officeDocument/2006/relationships/hyperlink" Target="https://www.funghiitaliani.it/topic/15315-leccinum-aurantiacum/" TargetMode="External"/><Relationship Id="rId870" Type="http://schemas.openxmlformats.org/officeDocument/2006/relationships/hyperlink" Target="http://www.pharmanatur.com/Mycologie/Lepista%20sordida%20obscurata.htm" TargetMode="External"/><Relationship Id="rId13" Type="http://schemas.openxmlformats.org/officeDocument/2006/relationships/hyperlink" Target="https://www.funghiitaliani.it/topic/15276-clitocybe-odora/" TargetMode="External"/><Relationship Id="rId109" Type="http://schemas.openxmlformats.org/officeDocument/2006/relationships/hyperlink" Target="https://www.funghiitaliani.it/topic/16219-lepiota-clypeolaria/" TargetMode="External"/><Relationship Id="rId316" Type="http://schemas.openxmlformats.org/officeDocument/2006/relationships/hyperlink" Target="https://www.funghiitaliani.it/topic/16595-leccinum-duriusculum/" TargetMode="External"/><Relationship Id="rId523" Type="http://schemas.openxmlformats.org/officeDocument/2006/relationships/hyperlink" Target="https://www.funghiitaliani.it/topic/11580-calvatia-gigantea/" TargetMode="External"/><Relationship Id="rId968" Type="http://schemas.openxmlformats.org/officeDocument/2006/relationships/hyperlink" Target="https://www.mycodb.fr/fiche.php?genre=Hyphodontia&amp;espece=arguta" TargetMode="External"/><Relationship Id="rId97" Type="http://schemas.openxmlformats.org/officeDocument/2006/relationships/hyperlink" Target="https://www.funghiitaliani.it/topic/16776-crinipellis-scabella/" TargetMode="External"/><Relationship Id="rId730" Type="http://schemas.openxmlformats.org/officeDocument/2006/relationships/hyperlink" Target="https://www.funghiitaliani.it/topic/44436-pholiota-alnicola/" TargetMode="External"/><Relationship Id="rId828" Type="http://schemas.openxmlformats.org/officeDocument/2006/relationships/hyperlink" Target="https://www.mycodb.fr/fiche.php?genre=Infundibulicybe&amp;espece=trulliformis" TargetMode="External"/><Relationship Id="rId1013" Type="http://schemas.openxmlformats.org/officeDocument/2006/relationships/hyperlink" Target="https://www.mycodb.fr/fiche.php?genre=Melanoleuca&amp;espece=pseudobrevipes" TargetMode="External"/><Relationship Id="rId162" Type="http://schemas.openxmlformats.org/officeDocument/2006/relationships/hyperlink" Target="https://www.funghiitaliani.it/topic/15445-hebeloma-sinapizans/" TargetMode="External"/><Relationship Id="rId467" Type="http://schemas.openxmlformats.org/officeDocument/2006/relationships/hyperlink" Target="https://www.funghiitaliani.it/topic/90594-phellinus-pomaceus/" TargetMode="External"/><Relationship Id="rId674" Type="http://schemas.openxmlformats.org/officeDocument/2006/relationships/hyperlink" Target="https://www.funghiitaliani.it/topic/63270-lepiota-griseovirens/" TargetMode="External"/><Relationship Id="rId881" Type="http://schemas.openxmlformats.org/officeDocument/2006/relationships/hyperlink" Target="https://www.funghiitaliani.it/topic/19479-entoloma-rhodopolium/" TargetMode="External"/><Relationship Id="rId979" Type="http://schemas.openxmlformats.org/officeDocument/2006/relationships/hyperlink" Target="https://www.funghiitaliani.it/topic/62039-agaricus-bresadolanus-bohus-1969/" TargetMode="External"/><Relationship Id="rId24" Type="http://schemas.openxmlformats.org/officeDocument/2006/relationships/hyperlink" Target="https://www.funghiitaliani.it/topic/24370-hydnellum-concrescens/" TargetMode="External"/><Relationship Id="rId327" Type="http://schemas.openxmlformats.org/officeDocument/2006/relationships/hyperlink" Target="https://www.funghiitaliani.it/topic/15201-melanoleuca-evenosa/" TargetMode="External"/><Relationship Id="rId534" Type="http://schemas.openxmlformats.org/officeDocument/2006/relationships/hyperlink" Target="http://www.pharmanatur.com/Clitocybe%20ditopa.htm" TargetMode="External"/><Relationship Id="rId741" Type="http://schemas.openxmlformats.org/officeDocument/2006/relationships/hyperlink" Target="http://guiahongosnavarra1garciabona.blogspot.com/2015/01/pleurotus-pulmonarius-fr.html" TargetMode="External"/><Relationship Id="rId839" Type="http://schemas.openxmlformats.org/officeDocument/2006/relationships/hyperlink" Target="https://www.mycodb.fr/fiche.php?genre=Leucoagaricus&amp;espece=carneifolius" TargetMode="External"/><Relationship Id="rId173" Type="http://schemas.openxmlformats.org/officeDocument/2006/relationships/hyperlink" Target="https://www.funghiitaliani.it/topic/25454-leucopaxillus-gentianeus/" TargetMode="External"/><Relationship Id="rId380" Type="http://schemas.openxmlformats.org/officeDocument/2006/relationships/hyperlink" Target="https://www.funghiitaliani.it/topic/39220-russula-subfoetens/" TargetMode="External"/><Relationship Id="rId601" Type="http://schemas.openxmlformats.org/officeDocument/2006/relationships/hyperlink" Target="https://www.funghiitaliani.it/topic/16192-gyromitra-infula/" TargetMode="External"/><Relationship Id="rId1024" Type="http://schemas.openxmlformats.org/officeDocument/2006/relationships/hyperlink" Target="https://www.funghiitaliani.it/topic/15734-pluteus-tricuspidatus-velen-1939/" TargetMode="External"/><Relationship Id="rId240" Type="http://schemas.openxmlformats.org/officeDocument/2006/relationships/hyperlink" Target="https://www.funghiitaliani.it/topic/15762-chroogomphus-rutilus/" TargetMode="External"/><Relationship Id="rId478" Type="http://schemas.openxmlformats.org/officeDocument/2006/relationships/hyperlink" Target="https://www.funghiitaliani.it/topic/15390-russula-albonigra/" TargetMode="External"/><Relationship Id="rId685" Type="http://schemas.openxmlformats.org/officeDocument/2006/relationships/hyperlink" Target="https://www.funghiitaliani.it/topic/25121-lycoperdon-lividum-pers-1809/" TargetMode="External"/><Relationship Id="rId892" Type="http://schemas.openxmlformats.org/officeDocument/2006/relationships/hyperlink" Target="https://www.funghiitaliani.it/topic/9114-strobilurus-tenacellus/" TargetMode="External"/><Relationship Id="rId906" Type="http://schemas.openxmlformats.org/officeDocument/2006/relationships/hyperlink" Target="https://www.funghiitaliani.it/topic/71763-inocybe-cervicolor/" TargetMode="External"/><Relationship Id="rId35" Type="http://schemas.openxmlformats.org/officeDocument/2006/relationships/hyperlink" Target="https://www.funghiitaliani.it/topic/15286-lactarius-vellereus/" TargetMode="External"/><Relationship Id="rId100" Type="http://schemas.openxmlformats.org/officeDocument/2006/relationships/hyperlink" Target="https://www.funghiitaliani.it/topic/8098-exidia-glandulosa-bull-fr-fr-1822/" TargetMode="External"/><Relationship Id="rId338" Type="http://schemas.openxmlformats.org/officeDocument/2006/relationships/hyperlink" Target="https://commons.wikimedia.org/wiki/File:Mycena_corticola_(Pers.)_Gray_828429.jpg" TargetMode="External"/><Relationship Id="rId545" Type="http://schemas.openxmlformats.org/officeDocument/2006/relationships/hyperlink" Target="https://www.funghiitaliani.it/topic/16099-coprinopsis-nivea%C2%A0pers-fr%C2%A0redhead-vilgalys-moncalvo-2001/" TargetMode="External"/><Relationship Id="rId752" Type="http://schemas.openxmlformats.org/officeDocument/2006/relationships/hyperlink" Target="https://www.funghiitaliani.it/topic/44102-pseudoomphalina-compressipes/" TargetMode="External"/><Relationship Id="rId184" Type="http://schemas.openxmlformats.org/officeDocument/2006/relationships/hyperlink" Target="https://www.funghiitaliani.it/topic/15511-lactarius-torminosus/" TargetMode="External"/><Relationship Id="rId391" Type="http://schemas.openxmlformats.org/officeDocument/2006/relationships/hyperlink" Target="https://www.funghiitaliani.it/topic/15869-suillus-bovinus/" TargetMode="External"/><Relationship Id="rId405" Type="http://schemas.openxmlformats.org/officeDocument/2006/relationships/hyperlink" Target="https://www.funghiitaliani.it/topic/15424-agaricus-augustus/" TargetMode="External"/><Relationship Id="rId612" Type="http://schemas.openxmlformats.org/officeDocument/2006/relationships/hyperlink" Target="http://www.mykoweb.com/CAF/species/Hericium_coralloides.html" TargetMode="External"/><Relationship Id="rId1035" Type="http://schemas.openxmlformats.org/officeDocument/2006/relationships/hyperlink" Target="https://www.mycodb.fr/fiche.php?genre=Zhuliangomyces&amp;espece=ochraceoluteus" TargetMode="External"/><Relationship Id="rId251" Type="http://schemas.openxmlformats.org/officeDocument/2006/relationships/hyperlink" Target="https://www.funghiitaliani.it/topic/15619-cortinarius-croceus/" TargetMode="External"/><Relationship Id="rId489" Type="http://schemas.openxmlformats.org/officeDocument/2006/relationships/hyperlink" Target="https://www.funghiitaliani.it/topic/15504-trichaptum-biforme-fr-ryvarden-1972/" TargetMode="External"/><Relationship Id="rId696" Type="http://schemas.openxmlformats.org/officeDocument/2006/relationships/hyperlink" Target="https://www.funghiitaliani.it/topic/8161-macrolepiota-konradii/" TargetMode="External"/><Relationship Id="rId917" Type="http://schemas.openxmlformats.org/officeDocument/2006/relationships/hyperlink" Target="https://www.funghiitaliani.it/topic/33463-pholiota-lubrica-pers-fr-singer-1949/" TargetMode="External"/><Relationship Id="rId46" Type="http://schemas.openxmlformats.org/officeDocument/2006/relationships/hyperlink" Target="https://www.funghiitaliani.it/topic/16791-macrolepiota-procera/" TargetMode="External"/><Relationship Id="rId349" Type="http://schemas.openxmlformats.org/officeDocument/2006/relationships/hyperlink" Target="https://www.funghiitaliani.it/topic/32580-pisolithus-arhizus-scop-pers-rauschert-1959/" TargetMode="External"/><Relationship Id="rId556" Type="http://schemas.openxmlformats.org/officeDocument/2006/relationships/hyperlink" Target="https://www.funghiitaliani.it/topic/24675-cortinarius-elegantissimus/" TargetMode="External"/><Relationship Id="rId763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111" Type="http://schemas.openxmlformats.org/officeDocument/2006/relationships/hyperlink" Target="https://www.funghiitaliani.it/topic/16785-lepiota-ignivolvata/" TargetMode="External"/><Relationship Id="rId195" Type="http://schemas.openxmlformats.org/officeDocument/2006/relationships/hyperlink" Target="https://www.funghiitaliani.it/topic/15128-piptoporus-betulinus/" TargetMode="External"/><Relationship Id="rId209" Type="http://schemas.openxmlformats.org/officeDocument/2006/relationships/hyperlink" Target="https://www.funghiitaliani.it/topic/18059-aleurodiscus-disciformis-dc-fr-pat-1894/" TargetMode="External"/><Relationship Id="rId416" Type="http://schemas.openxmlformats.org/officeDocument/2006/relationships/hyperlink" Target="https://www.funghiitaliani.it/topic/15311-boletus-pinophilus/" TargetMode="External"/><Relationship Id="rId970" Type="http://schemas.openxmlformats.org/officeDocument/2006/relationships/hyperlink" Target="https://www.velutipes.com/natural/agaricus_campestris_v.htm" TargetMode="External"/><Relationship Id="rId1046" Type="http://schemas.openxmlformats.org/officeDocument/2006/relationships/hyperlink" Target="https://micoex.org/2016/09/17/cheilymenia-fimicola/" TargetMode="External"/><Relationship Id="rId623" Type="http://schemas.openxmlformats.org/officeDocument/2006/relationships/hyperlink" Target="https://www.funghiitaliani.it/topic/16763-hygrocybe-mucronella/" TargetMode="External"/><Relationship Id="rId830" Type="http://schemas.openxmlformats.org/officeDocument/2006/relationships/hyperlink" Target="https://www.funghiitaliani.it/topic/15471-lactarius-uvidus/" TargetMode="External"/><Relationship Id="rId928" Type="http://schemas.openxmlformats.org/officeDocument/2006/relationships/hyperlink" Target="https://www.funghiitaliani.it/topic/15680-entoloma-sepium-noul-dass-richon-roze-1880/" TargetMode="External"/><Relationship Id="rId57" Type="http://schemas.openxmlformats.org/officeDocument/2006/relationships/hyperlink" Target="http://guiahongosnavarra1garciabona.blogspot.com/search/label/Rhizopogon%20luteolus" TargetMode="External"/><Relationship Id="rId262" Type="http://schemas.openxmlformats.org/officeDocument/2006/relationships/hyperlink" Target="https://www.funghiitaliani.it/topic/16524-daldinia-concentrica/" TargetMode="External"/><Relationship Id="rId567" Type="http://schemas.openxmlformats.org/officeDocument/2006/relationships/hyperlink" Target="http://www.pharmanatur.com/Mycologie/Cortinarius%20sodagnitus.htm" TargetMode="External"/><Relationship Id="rId122" Type="http://schemas.openxmlformats.org/officeDocument/2006/relationships/hyperlink" Target="https://www.funghiitaliani.it/topic/16225-rhizopogon-vulgaris/" TargetMode="External"/><Relationship Id="rId774" Type="http://schemas.openxmlformats.org/officeDocument/2006/relationships/hyperlink" Target="https://www.funghiitaliani.it/topic/25267-russula-cessans-a-pearson-1950/" TargetMode="External"/><Relationship Id="rId981" Type="http://schemas.openxmlformats.org/officeDocument/2006/relationships/hyperlink" Target="http://mundomicroscopicogarciabona.blogspot.com/search/label/Agaricus%20urinascens%20var_urinascens" TargetMode="External"/><Relationship Id="rId1057" Type="http://schemas.openxmlformats.org/officeDocument/2006/relationships/hyperlink" Target="https://www.funghiitaliani.it/topic/98123-hygrophorus-penarioides-jacobsson-e-larss-2007/" TargetMode="External"/><Relationship Id="rId427" Type="http://schemas.openxmlformats.org/officeDocument/2006/relationships/hyperlink" Target="https://www.funghiitaliani.it/topic/84235-cortinarius-vernus-h-lindstr-melot/" TargetMode="External"/><Relationship Id="rId634" Type="http://schemas.openxmlformats.org/officeDocument/2006/relationships/hyperlink" Target="https://www.funghiitaliani.it/topic/15251-hygrophorus-russula/" TargetMode="External"/><Relationship Id="rId841" Type="http://schemas.openxmlformats.org/officeDocument/2006/relationships/hyperlink" Target="https://www.funghiitaliani.it/topic/75238-inocybe-curvipes/" TargetMode="External"/><Relationship Id="rId273" Type="http://schemas.openxmlformats.org/officeDocument/2006/relationships/hyperlink" Target="http://www.fichasmicologicas.com/?micos=1&amp;alf=E&amp;art=564" TargetMode="External"/><Relationship Id="rId480" Type="http://schemas.openxmlformats.org/officeDocument/2006/relationships/hyperlink" Target="https://www.funghiitaliani.it/topic/15212-russula-nigricans/" TargetMode="External"/><Relationship Id="rId701" Type="http://schemas.openxmlformats.org/officeDocument/2006/relationships/hyperlink" Target="https://www.biodiversidadvirtual.org/hongos/Melanoleuca-pseudoevenosa-Bon-ex-Bon-y-G.-Moreno-(1980)-img9995.html" TargetMode="External"/><Relationship Id="rId939" Type="http://schemas.openxmlformats.org/officeDocument/2006/relationships/hyperlink" Target="https://www.funghiitaliani.it/topic/25266-mycena-aurantiomarginata-fr-fr-qu%C3%A9l-1872/" TargetMode="External"/><Relationship Id="rId68" Type="http://schemas.openxmlformats.org/officeDocument/2006/relationships/hyperlink" Target="https://www.funghiitaliani.it/topic/16622-tremiscus-helvelloides/" TargetMode="External"/><Relationship Id="rId133" Type="http://schemas.openxmlformats.org/officeDocument/2006/relationships/hyperlink" Target="https://www.funghiitaliani.it/topic/13628-xylaria-hypoxylon/" TargetMode="External"/><Relationship Id="rId340" Type="http://schemas.openxmlformats.org/officeDocument/2006/relationships/hyperlink" Target="https://www.biodiversidadvirtual.org/hongos/Onnia-tomentosa-(Fr.)-P.-Karst-img7620.html" TargetMode="External"/><Relationship Id="rId578" Type="http://schemas.openxmlformats.org/officeDocument/2006/relationships/hyperlink" Target="https://www.biodiversidadvirtual.org/hongos/Dichomitus-squalens-(P.-Karst.)-D.A.-Reid-1965-img28222.html" TargetMode="External"/><Relationship Id="rId785" Type="http://schemas.openxmlformats.org/officeDocument/2006/relationships/hyperlink" Target="https://www.funghiitaliani.it/topic/19854-russula-turci/" TargetMode="External"/><Relationship Id="rId992" Type="http://schemas.openxmlformats.org/officeDocument/2006/relationships/hyperlink" Target="http://mundomicroscopicogarciabona.blogspot.com/search/label/Cortinarius%20caerulescens" TargetMode="External"/><Relationship Id="rId200" Type="http://schemas.openxmlformats.org/officeDocument/2006/relationships/hyperlink" Target="https://www.funghiitaliani.it/topic/15755-russula-delica/" TargetMode="External"/><Relationship Id="rId438" Type="http://schemas.openxmlformats.org/officeDocument/2006/relationships/hyperlink" Target="https://www.funghiitaliani.it/topic/15603-galerina-marginata/" TargetMode="External"/><Relationship Id="rId645" Type="http://schemas.openxmlformats.org/officeDocument/2006/relationships/hyperlink" Target="https://www.funghiitaliani.it/topic/15707-inocybe-maculata/" TargetMode="External"/><Relationship Id="rId852" Type="http://schemas.openxmlformats.org/officeDocument/2006/relationships/hyperlink" Target="http://guiahongosnavarra1garciabona.blogspot.com/2015/07/russula-pectinata-bullfrss-cke.html" TargetMode="External"/><Relationship Id="rId284" Type="http://schemas.openxmlformats.org/officeDocument/2006/relationships/hyperlink" Target="https://www.funghiitaliani.it/topic/15757-hebeloma-crustuliniforme/" TargetMode="External"/><Relationship Id="rId491" Type="http://schemas.openxmlformats.org/officeDocument/2006/relationships/hyperlink" Target="https://www.mycodb.fr/fiche.php?genre=Tricholoma&amp;espece=triste" TargetMode="External"/><Relationship Id="rId505" Type="http://schemas.openxmlformats.org/officeDocument/2006/relationships/hyperlink" Target="https://www.funghiitaliani.it/topic/15739-agaricus-praeclaresquamosus/" TargetMode="External"/><Relationship Id="rId712" Type="http://schemas.openxmlformats.org/officeDocument/2006/relationships/hyperlink" Target="https://www.funghiitaliani.it/topic/15292-mycena-pelianthina/" TargetMode="External"/><Relationship Id="rId79" Type="http://schemas.openxmlformats.org/officeDocument/2006/relationships/hyperlink" Target="https://www.funghiitaliani.it/topic/24047-tricholoma-bufonium/" TargetMode="External"/><Relationship Id="rId144" Type="http://schemas.openxmlformats.org/officeDocument/2006/relationships/hyperlink" Target="https://www.funghiitaliani.it/topic/8269-amanita-citrina-schaeff-pers-1801/" TargetMode="External"/><Relationship Id="rId589" Type="http://schemas.openxmlformats.org/officeDocument/2006/relationships/hyperlink" Target="http://jlcheype.free.fr/imagesw/galerina_unicolor.htm" TargetMode="External"/><Relationship Id="rId796" Type="http://schemas.openxmlformats.org/officeDocument/2006/relationships/hyperlink" Target="https://www.funghiitaliani.it/topic/75425-tephrocybe-ambusta/" TargetMode="External"/><Relationship Id="rId351" Type="http://schemas.openxmlformats.org/officeDocument/2006/relationships/hyperlink" Target="https://www.funghiitaliani.it/topic/18063-pluteus-petasatus/" TargetMode="External"/><Relationship Id="rId449" Type="http://schemas.openxmlformats.org/officeDocument/2006/relationships/hyperlink" Target="https://www.123rf.com/photo_30070905_shimeji-mushroom-hypsizygus-marmoreus.html" TargetMode="External"/><Relationship Id="rId656" Type="http://schemas.openxmlformats.org/officeDocument/2006/relationships/hyperlink" Target="https://www.funghiitaliani.it/topic/16159-lactarius-rugatus/" TargetMode="External"/><Relationship Id="rId863" Type="http://schemas.openxmlformats.org/officeDocument/2006/relationships/hyperlink" Target="https://www.funghiitaliani.it/topic/24098-cortinarius-torvus/" TargetMode="External"/><Relationship Id="rId211" Type="http://schemas.openxmlformats.org/officeDocument/2006/relationships/hyperlink" Target="https://www.funghiitaliani.it/topic/16480-amanita-gemmata-fr-bertill-1866/" TargetMode="External"/><Relationship Id="rId295" Type="http://schemas.openxmlformats.org/officeDocument/2006/relationships/hyperlink" Target="https://www.funghiitaliani.it/topic/15570-hypholoma-capnoides/" TargetMode="External"/><Relationship Id="rId309" Type="http://schemas.openxmlformats.org/officeDocument/2006/relationships/hyperlink" Target="https://www.funghiitaliani.it/topic/15951-lactarius-blennius/" TargetMode="External"/><Relationship Id="rId516" Type="http://schemas.openxmlformats.org/officeDocument/2006/relationships/hyperlink" Target="https://www.funghiitaliani.it/topic/15937-amanita-submembranacea-bon-gr%C3%B6ger-1979/" TargetMode="External"/><Relationship Id="rId723" Type="http://schemas.openxmlformats.org/officeDocument/2006/relationships/hyperlink" Target="https://www.funghiitaliani.it/topic/33485-panaeolus-rickenii/" TargetMode="External"/><Relationship Id="rId930" Type="http://schemas.openxmlformats.org/officeDocument/2006/relationships/hyperlink" Target="https://www.centrodeestudiosmicologicosasturianos.org/?p=18726" TargetMode="External"/><Relationship Id="rId1006" Type="http://schemas.openxmlformats.org/officeDocument/2006/relationships/hyperlink" Target="https://www.centrodeestudiosmicologicosasturianos.org/?p=12222" TargetMode="External"/><Relationship Id="rId155" Type="http://schemas.openxmlformats.org/officeDocument/2006/relationships/hyperlink" Target="https://www.funghiitaliani.it/topic/15605-cortinarius-trivialis%C2%A0je-lange-1940/" TargetMode="External"/><Relationship Id="rId362" Type="http://schemas.openxmlformats.org/officeDocument/2006/relationships/hyperlink" Target="http://micoex.org/2016/09/17/pithya-cupressina/" TargetMode="External"/><Relationship Id="rId222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667" Type="http://schemas.openxmlformats.org/officeDocument/2006/relationships/hyperlink" Target="http://www.hlasek.com/lentinellus_castoreus.html" TargetMode="External"/><Relationship Id="rId874" Type="http://schemas.openxmlformats.org/officeDocument/2006/relationships/hyperlink" Target="http://guiahongosnavarra1garciabona.blogspot.com/2018/07/amanita-beckeri-huijsman.html" TargetMode="External"/><Relationship Id="rId17" Type="http://schemas.openxmlformats.org/officeDocument/2006/relationships/hyperlink" Target="https://www.funghiitaliani.it/topic/96409-geastrum-berkeley-masse-1989/" TargetMode="External"/><Relationship Id="rId527" Type="http://schemas.openxmlformats.org/officeDocument/2006/relationships/hyperlink" Target="https://www.funghiitaliani.it/topic/20010-chlorophyllum-rhacodes%C2%A0vittad-vellinga-2002/" TargetMode="External"/><Relationship Id="rId734" Type="http://schemas.openxmlformats.org/officeDocument/2006/relationships/hyperlink" Target="http://www.gobe.si/Slike/PholiotaFlavida" TargetMode="External"/><Relationship Id="rId941" Type="http://schemas.openxmlformats.org/officeDocument/2006/relationships/hyperlink" Target="https://www.funghiitaliani.it/topic/18876-hortiboletus-rubellus-krombh-simonini-vizzini-gelardi-2015/" TargetMode="External"/><Relationship Id="rId70" Type="http://schemas.openxmlformats.org/officeDocument/2006/relationships/hyperlink" Target="https://www.funghiitaliani.it/topic/16786-tricholoma-focale/" TargetMode="External"/><Relationship Id="rId166" Type="http://schemas.openxmlformats.org/officeDocument/2006/relationships/hyperlink" Target="https://www.funghiitaliani.it/topic/26685-leocarpus-fragilis/" TargetMode="External"/><Relationship Id="rId373" Type="http://schemas.openxmlformats.org/officeDocument/2006/relationships/hyperlink" Target="https://www.funghiitaliani.it/topic/24560-russula-amoenicolor/" TargetMode="External"/><Relationship Id="rId580" Type="http://schemas.openxmlformats.org/officeDocument/2006/relationships/hyperlink" Target="https://www.funghiitaliani.it/topic/44056-entoloma-chalybaeum/" TargetMode="External"/><Relationship Id="rId801" Type="http://schemas.openxmlformats.org/officeDocument/2006/relationships/hyperlink" Target="https://www.funghiitaliani.it/topic/18164-trametes-pubescens/" TargetMode="External"/><Relationship Id="rId1017" Type="http://schemas.openxmlformats.org/officeDocument/2006/relationships/hyperlink" Target="https://www.gruppo-micologico-crema.com/i-funghi-della-provincia-di-cremona/morchella-hortensis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://micoex.org/2016/09/17/buchwaldoboletus-hemichrysus/" TargetMode="External"/><Relationship Id="rId440" Type="http://schemas.openxmlformats.org/officeDocument/2006/relationships/hyperlink" Target="https://www.funghiitaliani.it/topic/19759-ganoderma-resinaceum/" TargetMode="External"/><Relationship Id="rId678" Type="http://schemas.openxmlformats.org/officeDocument/2006/relationships/hyperlink" Target="http://www.mycoleron.fr/fiche_champi_v2.php3?nom_genre=leucoagaricus&amp;nom_espece=subcretaceus" TargetMode="External"/><Relationship Id="rId885" Type="http://schemas.openxmlformats.org/officeDocument/2006/relationships/hyperlink" Target="https://www.funghiitaliani.it/topic/15940-amanita-fulva-fr-1815/" TargetMode="External"/><Relationship Id="rId28" Type="http://schemas.openxmlformats.org/officeDocument/2006/relationships/hyperlink" Target="http://guiahongosnavarra1garciabona.blogspot.com/2015/03/hygrophorus-gliocyclus-fr.html" TargetMode="External"/><Relationship Id="rId300" Type="http://schemas.openxmlformats.org/officeDocument/2006/relationships/hyperlink" Target="http://micoex.org/2016/09/17/helvella-queletii/" TargetMode="External"/><Relationship Id="rId538" Type="http://schemas.openxmlformats.org/officeDocument/2006/relationships/hyperlink" Target="https://www.funghiitaliani.it/topic/16114-clitocybe-sinopica/" TargetMode="External"/><Relationship Id="rId745" Type="http://schemas.openxmlformats.org/officeDocument/2006/relationships/hyperlink" Target="https://www.funghiitaliani.it/topic/15042-polyporus-varius/" TargetMode="External"/><Relationship Id="rId952" Type="http://schemas.openxmlformats.org/officeDocument/2006/relationships/hyperlink" Target="https://www.vallondo.es/enoki.html" TargetMode="External"/><Relationship Id="rId81" Type="http://schemas.openxmlformats.org/officeDocument/2006/relationships/hyperlink" Target="https://www.funghiitaliani.it/topic/15362-lactarius-picinus/" TargetMode="External"/><Relationship Id="rId177" Type="http://schemas.openxmlformats.org/officeDocument/2006/relationships/hyperlink" Target="https://www.funghiitaliani.it/topic/15472-megacollybia-platyphylla/" TargetMode="External"/><Relationship Id="rId384" Type="http://schemas.openxmlformats.org/officeDocument/2006/relationships/hyperlink" Target="https://www.funghiitaliani.it/topic/53422-schizophyllum-amplum/" TargetMode="External"/><Relationship Id="rId591" Type="http://schemas.openxmlformats.org/officeDocument/2006/relationships/hyperlink" Target="https://www.funghiitaliani.it/topic/15822-ganoderma-applanatum/" TargetMode="External"/><Relationship Id="rId605" Type="http://schemas.openxmlformats.org/officeDocument/2006/relationships/hyperlink" Target="https://www.funghiitaliani.it/topic/84644-hebeloma-pusillum/" TargetMode="External"/><Relationship Id="rId812" Type="http://schemas.openxmlformats.org/officeDocument/2006/relationships/hyperlink" Target="https://www.funghiitaliani.it/topic/44844-tricholoma-psammopus/" TargetMode="External"/><Relationship Id="rId1028" Type="http://schemas.openxmlformats.org/officeDocument/2006/relationships/hyperlink" Target="https://www.centrodeestudiosmicologicosasturianos.org/?p=7475" TargetMode="External"/><Relationship Id="rId244" Type="http://schemas.openxmlformats.org/officeDocument/2006/relationships/hyperlink" Target="https://www.funghiitaliani.it/topic/27687-bolbitius-tener/" TargetMode="External"/><Relationship Id="rId689" Type="http://schemas.openxmlformats.org/officeDocument/2006/relationships/hyperlink" Target="https://www.funghiitaliani.it/topic/79627-lyophyllum-semitale/" TargetMode="External"/><Relationship Id="rId896" Type="http://schemas.openxmlformats.org/officeDocument/2006/relationships/hyperlink" Target="https://www.pharmanatur.com/Mycologie/Morchellaceae/Morchella%20purpurascens.htm" TargetMode="External"/><Relationship Id="rId39" Type="http://schemas.openxmlformats.org/officeDocument/2006/relationships/hyperlink" Target="https://www.funghiitaliani.it/topic/15696-lycogala-epidendrum/" TargetMode="External"/><Relationship Id="rId451" Type="http://schemas.openxmlformats.org/officeDocument/2006/relationships/hyperlink" Target="https://www.funghiitaliani.it/topic/17623-inonotus-tamaricis/" TargetMode="External"/><Relationship Id="rId549" Type="http://schemas.openxmlformats.org/officeDocument/2006/relationships/hyperlink" Target="https://www.funghiitaliani.it/topic/19960-cortinarius-balteatus/" TargetMode="External"/><Relationship Id="rId756" Type="http://schemas.openxmlformats.org/officeDocument/2006/relationships/hyperlink" Target="http://guiahongosnavarra1garciabona.blogspot.com/2017/02/ramaria-aurea-schaeff.html" TargetMode="External"/><Relationship Id="rId104" Type="http://schemas.openxmlformats.org/officeDocument/2006/relationships/hyperlink" Target="https://www.funghiitaliani.it/topic/15451-hebeloma-edurum/" TargetMode="External"/><Relationship Id="rId188" Type="http://schemas.openxmlformats.org/officeDocument/2006/relationships/hyperlink" Target="http://www.hlasek.com/trichaptum_abietinum.html" TargetMode="External"/><Relationship Id="rId311" Type="http://schemas.openxmlformats.org/officeDocument/2006/relationships/hyperlink" Target="https://www.funghiitaliani.it/topic/15296-lactarius-deliciosus/" TargetMode="External"/><Relationship Id="rId395" Type="http://schemas.openxmlformats.org/officeDocument/2006/relationships/hyperlink" Target="https://www.nahuby.sk/obrazok_detail.php?obrazok_id=437330" TargetMode="External"/><Relationship Id="rId409" Type="http://schemas.openxmlformats.org/officeDocument/2006/relationships/hyperlink" Target="https://www.funghiitaliani.it/topic/16802-cyclocybe-cylindracea-dc-vizzini-angelini-2014/" TargetMode="External"/><Relationship Id="rId963" Type="http://schemas.openxmlformats.org/officeDocument/2006/relationships/hyperlink" Target="https://www.funghiitaliani.it/topic/19141-polyporus-ciliatus-fr-fr-1815/" TargetMode="External"/><Relationship Id="rId1039" Type="http://schemas.openxmlformats.org/officeDocument/2006/relationships/hyperlink" Target="https://www.funghiitaliani.it/topic/30935-rubroboletus-legaliae%C2%A0pil%C3%A1t-dermek-della-maggiora-trassin-2015/" TargetMode="External"/><Relationship Id="rId92" Type="http://schemas.openxmlformats.org/officeDocument/2006/relationships/hyperlink" Target="http://www.pharmanatur.com/Mycologie/Calvatia%20cyathiformis.htm" TargetMode="External"/><Relationship Id="rId616" Type="http://schemas.openxmlformats.org/officeDocument/2006/relationships/hyperlink" Target="https://www.funghiitaliani.it/topic/15258-hydnum-rufescens/" TargetMode="External"/><Relationship Id="rId823" Type="http://schemas.openxmlformats.org/officeDocument/2006/relationships/hyperlink" Target="https://www.funghiitaliani.it/topic/15046-hymenopellis-radicata-relhan-fr-rh-petersen-2010/" TargetMode="External"/><Relationship Id="rId255" Type="http://schemas.openxmlformats.org/officeDocument/2006/relationships/hyperlink" Target="https://www.funghiitaliani.it/topic/31965-cortinarius-semisanguineus/" TargetMode="External"/><Relationship Id="rId462" Type="http://schemas.openxmlformats.org/officeDocument/2006/relationships/hyperlink" Target="http://guiahongosnavarra1garciabona.blogspot.com/2015/02/lepista-personata-fr-ex-frcooke.html" TargetMode="External"/><Relationship Id="rId115" Type="http://schemas.openxmlformats.org/officeDocument/2006/relationships/hyperlink" Target="http://guiahongosnavarra1garciabona.blogspot.com/2015/06/lycoperdon-umbrinum-pers-per-pers.html" TargetMode="External"/><Relationship Id="rId322" Type="http://schemas.openxmlformats.org/officeDocument/2006/relationships/hyperlink" Target="https://www.funghiitaliani.it/topic/19128-lycoperdon-nigrescens-pers-pers-1794/" TargetMode="External"/><Relationship Id="rId767" Type="http://schemas.openxmlformats.org/officeDocument/2006/relationships/hyperlink" Target="https://www.funghiitaliani.it/topic/58503-rugosomyces-onychinus/" TargetMode="External"/><Relationship Id="rId974" Type="http://schemas.openxmlformats.org/officeDocument/2006/relationships/hyperlink" Target="https://www.funghiitaliani.it/topic/55209-agaricus-iodosmus-heinem%C2%A01965/" TargetMode="External"/><Relationship Id="rId199" Type="http://schemas.openxmlformats.org/officeDocument/2006/relationships/hyperlink" Target="https://www.funghiitaliani.it/topic/15851-collybia-maculata/" TargetMode="External"/><Relationship Id="rId627" Type="http://schemas.openxmlformats.org/officeDocument/2006/relationships/hyperlink" Target="https://www.funghiitaliani.it/topic/76914-hygrophorus-discoxanthus/" TargetMode="External"/><Relationship Id="rId834" Type="http://schemas.openxmlformats.org/officeDocument/2006/relationships/hyperlink" Target="http://www.pharmanatur.com/Mycologie/Clitocybula%20lenta.htm" TargetMode="External"/><Relationship Id="rId266" Type="http://schemas.openxmlformats.org/officeDocument/2006/relationships/hyperlink" Target="https://www.funghiitaliani.it/topic/36389-exidia-truncata/" TargetMode="External"/><Relationship Id="rId473" Type="http://schemas.openxmlformats.org/officeDocument/2006/relationships/hyperlink" Target="https://www.funghiitaliani.it/topic/15459-postia-stiptica-pers-fr-j%C3%BClich-1982/" TargetMode="External"/><Relationship Id="rId680" Type="http://schemas.openxmlformats.org/officeDocument/2006/relationships/hyperlink" Target="https://www.funghiitaliani.it/topic/19851-leucocortinarius-bulbiger/" TargetMode="External"/><Relationship Id="rId901" Type="http://schemas.openxmlformats.org/officeDocument/2006/relationships/hyperlink" Target="https://www.funghiitaliani.it/topic/16234-imperator%C2%A0rhodopurpureus%C2%A0smotl-assyov-bellanger-bert%C3%A9a-courtec-g-koller-loizides-g-marques-ja-mu%C3%B1oz-n-oppicelli-d-puddu-f-rich-p-a-moreau-2015/" TargetMode="External"/><Relationship Id="rId30" Type="http://schemas.openxmlformats.org/officeDocument/2006/relationships/hyperlink" Target="https://www.funghiitaliani.it/topic/15302-hygrophorus-latitabundus/" TargetMode="External"/><Relationship Id="rId126" Type="http://schemas.openxmlformats.org/officeDocument/2006/relationships/hyperlink" Target="https://www.funghiitaliani.it/topic/14813-scleroderma-citrinum-pers-%C2%A0pers-1801/" TargetMode="External"/><Relationship Id="rId333" Type="http://schemas.openxmlformats.org/officeDocument/2006/relationships/hyperlink" Target="https://www.funghiitaliani.it/topic/8919-morchella-esculenta/" TargetMode="External"/><Relationship Id="rId540" Type="http://schemas.openxmlformats.org/officeDocument/2006/relationships/hyperlink" Target="https://www.funghiitaliani.it/topic/33489-clitopilus-cystidiatus/" TargetMode="External"/><Relationship Id="rId778" Type="http://schemas.openxmlformats.org/officeDocument/2006/relationships/hyperlink" Target="https://www.biodiversidadvirtual.org/hongos/Russula-fuscorubra-(Bres.)-J.-Blum-1973-img48569.html" TargetMode="External"/><Relationship Id="rId985" Type="http://schemas.openxmlformats.org/officeDocument/2006/relationships/hyperlink" Target="https://micoex.org/2016/09/17/amanita-valens/" TargetMode="External"/><Relationship Id="rId638" Type="http://schemas.openxmlformats.org/officeDocument/2006/relationships/hyperlink" Target="https://www.first-nature.com/fungi/hypholoma-marginatum.php" TargetMode="External"/><Relationship Id="rId845" Type="http://schemas.openxmlformats.org/officeDocument/2006/relationships/hyperlink" Target="http://www.hlasek.com/hypholoma_ericaeum_ca3767.html" TargetMode="External"/><Relationship Id="rId1030" Type="http://schemas.openxmlformats.org/officeDocument/2006/relationships/hyperlink" Target="https://www.centrodeestudiosmicologicosasturianos.org/?p=23513" TargetMode="External"/><Relationship Id="rId277" Type="http://schemas.openxmlformats.org/officeDocument/2006/relationships/hyperlink" Target="https://www.funghiitaliani.it/topic/17082-gymnopus-aquosus-bull-fr-anton%C3%ADn-noordel-1997/" TargetMode="External"/><Relationship Id="rId400" Type="http://schemas.openxmlformats.org/officeDocument/2006/relationships/hyperlink" Target="https://www.funghiitaliani.it/topic/27270-trochila-ilicina/" TargetMode="External"/><Relationship Id="rId484" Type="http://schemas.openxmlformats.org/officeDocument/2006/relationships/hyperlink" Target="https://www.biodiversidadvirtual.org/hongos/Stereum-insignitum-Quel.-1889-img60859.html" TargetMode="External"/><Relationship Id="rId705" Type="http://schemas.openxmlformats.org/officeDocument/2006/relationships/hyperlink" Target="https://www.funghiitaliani.it/topic/27048-mucilago-crustacea/" TargetMode="External"/><Relationship Id="rId137" Type="http://schemas.openxmlformats.org/officeDocument/2006/relationships/hyperlink" Target="https://www.funghiitaliani.it/topic/24034-collybia-ocior/" TargetMode="External"/><Relationship Id="rId344" Type="http://schemas.openxmlformats.org/officeDocument/2006/relationships/hyperlink" Target="https://www.funghiitaliani.it/topic/15203-panaeolus-sphinctrinus/" TargetMode="External"/><Relationship Id="rId691" Type="http://schemas.openxmlformats.org/officeDocument/2006/relationships/hyperlink" Target="https://www.funghiitaliani.it/topic/33488-macrocystidia-cucumis/" TargetMode="External"/><Relationship Id="rId789" Type="http://schemas.openxmlformats.org/officeDocument/2006/relationships/hyperlink" Target="https://www.biodiversidadvirtual.org/hongos/Saproamanita-codinae-(Maire)-Redhead-Vizzini-Drehmel-y-Contu-2016-img57113.html" TargetMode="External"/><Relationship Id="rId912" Type="http://schemas.openxmlformats.org/officeDocument/2006/relationships/hyperlink" Target="https://www.funghiitaliani.it/topic/77541-agaricus-freirei-blanco-dios-2001/" TargetMode="External"/><Relationship Id="rId996" Type="http://schemas.openxmlformats.org/officeDocument/2006/relationships/hyperlink" Target="https://micoex.org/2016/09/17/cortinarius-scobinaceus/" TargetMode="External"/><Relationship Id="rId41" Type="http://schemas.openxmlformats.org/officeDocument/2006/relationships/hyperlink" Target="https://www.funghiitaliani.it/topic/24462-lyophyllum-infumatum/" TargetMode="External"/><Relationship Id="rId551" Type="http://schemas.openxmlformats.org/officeDocument/2006/relationships/hyperlink" Target="https://www.funghiitaliani.it/topic/44283-cortinarius-cinnabarinus/" TargetMode="External"/><Relationship Id="rId649" Type="http://schemas.openxmlformats.org/officeDocument/2006/relationships/hyperlink" Target="https://www.funghiitaliani.it/topic/34160-lactarius-cistophilus/" TargetMode="External"/><Relationship Id="rId856" Type="http://schemas.openxmlformats.org/officeDocument/2006/relationships/hyperlink" Target="https://www.mycodb.fr/fiche.php?genre=Leucoagaricus&amp;espece=sublittoralis" TargetMode="External"/><Relationship Id="rId190" Type="http://schemas.openxmlformats.org/officeDocument/2006/relationships/hyperlink" Target="https://www.funghiitaliani.it/topic/16097-suillus-bellinii/" TargetMode="External"/><Relationship Id="rId204" Type="http://schemas.openxmlformats.org/officeDocument/2006/relationships/hyperlink" Target="https://www.funghiitaliani.it/topic/15457-agaricus%C2%A0silvicola/" TargetMode="External"/><Relationship Id="rId288" Type="http://schemas.openxmlformats.org/officeDocument/2006/relationships/hyperlink" Target="https://www.funghiitaliani.it/topic/84646-helvella-leucopus/" TargetMode="External"/><Relationship Id="rId411" Type="http://schemas.openxmlformats.org/officeDocument/2006/relationships/hyperlink" Target="https://www.funghiitaliani.it/topic/32466-amanita-battarrae-boud-bon-1985/" TargetMode="External"/><Relationship Id="rId509" Type="http://schemas.openxmlformats.org/officeDocument/2006/relationships/hyperlink" Target="http://www.drustvo-bisernica.si/aleuriasplendens.htm" TargetMode="External"/><Relationship Id="rId1041" Type="http://schemas.openxmlformats.org/officeDocument/2006/relationships/hyperlink" Target="https://www.researchgate.net/figure/Pisolithus-calongei-M-Jeppson-MJ6192-Turbinate-gastrocarp_fig2_258520190" TargetMode="External"/><Relationship Id="rId495" Type="http://schemas.openxmlformats.org/officeDocument/2006/relationships/hyperlink" Target="https://www.funghiitaliani.it/topic/15606-vascellum-pratense/" TargetMode="External"/><Relationship Id="rId716" Type="http://schemas.openxmlformats.org/officeDocument/2006/relationships/hyperlink" Target="http://micoex.org/2016/09/17/onygena-equina/" TargetMode="External"/><Relationship Id="rId923" Type="http://schemas.openxmlformats.org/officeDocument/2006/relationships/hyperlink" Target="https://www.funghiitaliani.it/topic/16226-gloeophyllum-odoratum%C2%A0wulfen-fr-imazeki-1943/" TargetMode="External"/><Relationship Id="rId52" Type="http://schemas.openxmlformats.org/officeDocument/2006/relationships/hyperlink" Target="http://guiahongosnavarra1garciabona.blogspot.com/2016/02/pholiota-pinicola-jacobsson.html" TargetMode="External"/><Relationship Id="rId148" Type="http://schemas.openxmlformats.org/officeDocument/2006/relationships/hyperlink" Target="https://www.funghiitaliani.it/topic/8622-armillaria-mellea-vahl-fr%C2%A0p-kumm-1871/" TargetMode="External"/><Relationship Id="rId355" Type="http://schemas.openxmlformats.org/officeDocument/2006/relationships/hyperlink" Target="https://www.funghiitaliani.it/topic/8918-psathyrella-candolleana/" TargetMode="External"/><Relationship Id="rId562" Type="http://schemas.openxmlformats.org/officeDocument/2006/relationships/hyperlink" Target="https://www.funghiitaliani.it/topic/15344-cortinarius-praestans-cordier-gillet-1876/" TargetMode="External"/><Relationship Id="rId215" Type="http://schemas.openxmlformats.org/officeDocument/2006/relationships/hyperlink" Target="https://www.funghiitaliani.it/topic/15208-amanita-vaginata-bull-fr-lam-1783/" TargetMode="External"/><Relationship Id="rId422" Type="http://schemas.openxmlformats.org/officeDocument/2006/relationships/hyperlink" Target="https://www.funghiitaliani.it/topic/15512-chalciporus-piperatus/" TargetMode="External"/><Relationship Id="rId867" Type="http://schemas.openxmlformats.org/officeDocument/2006/relationships/hyperlink" Target="http://www.pharmanatur.com/Mycologie/Hygrocybe%20aurantiosplendens.htm" TargetMode="External"/><Relationship Id="rId1052" Type="http://schemas.openxmlformats.org/officeDocument/2006/relationships/hyperlink" Target="https://www.funghiitaliani.it/topic/24371-pluteus-salicinus-pers-fr-kumm-1871%E2%80%8B%E2%80%8B%E2%80%8B%E2%80%8B%E2%80%8B%E2%80%8B%E2%80%8B/" TargetMode="External"/><Relationship Id="rId299" Type="http://schemas.openxmlformats.org/officeDocument/2006/relationships/hyperlink" Target="https://www.biodiversidadvirtual.org/hongos/Helvella-fusca-Gillet-1879-img24595.html" TargetMode="External"/><Relationship Id="rId727" Type="http://schemas.openxmlformats.org/officeDocument/2006/relationships/hyperlink" Target="https://www.funghiitaliani.it/topic/8490-phaeomarasmius-erinaceus/" TargetMode="External"/><Relationship Id="rId934" Type="http://schemas.openxmlformats.org/officeDocument/2006/relationships/hyperlink" Target="https://asociacionvallisoletanademicologia.com/wordpress/catalogo/lactarius-vietus/" TargetMode="External"/><Relationship Id="rId63" Type="http://schemas.openxmlformats.org/officeDocument/2006/relationships/hyperlink" Target="https://www.funghiitaliani.it/topic/14805-scleroderma-meridionale%C2%A0demoulin-malen%C3%A7on-1971/" TargetMode="External"/><Relationship Id="rId159" Type="http://schemas.openxmlformats.org/officeDocument/2006/relationships/hyperlink" Target="https://www.funghiitaliani.it/topic/15205-fuligo-septica/" TargetMode="External"/><Relationship Id="rId366" Type="http://schemas.openxmlformats.org/officeDocument/2006/relationships/hyperlink" Target="https://www.biodiversidadvirtual.org/hongos/Ramaria-cedretorum-(Maire)-Malencon-1958-img85801.html" TargetMode="External"/><Relationship Id="rId573" Type="http://schemas.openxmlformats.org/officeDocument/2006/relationships/hyperlink" Target="https://www.funghiitaliani.it/topic/15242-cystoderma-amianthinum/" TargetMode="External"/><Relationship Id="rId780" Type="http://schemas.openxmlformats.org/officeDocument/2006/relationships/hyperlink" Target="https://www.funghiitaliani.it/topic/20016-russula-mairei/" TargetMode="External"/><Relationship Id="rId226" Type="http://schemas.openxmlformats.org/officeDocument/2006/relationships/hyperlink" Target="https://www.funghiitaliani.it/topic/15941-baeospora-myosura/" TargetMode="External"/><Relationship Id="rId433" Type="http://schemas.openxmlformats.org/officeDocument/2006/relationships/hyperlink" Target="https://www.funghiitaliani.it/topic/15678-daedalea-quercina/" TargetMode="External"/><Relationship Id="rId878" Type="http://schemas.openxmlformats.org/officeDocument/2006/relationships/hyperlink" Target="https://www.mycodb.fr/fiche.php?genre=Crepidotus&amp;espece=versutus" TargetMode="External"/><Relationship Id="rId640" Type="http://schemas.openxmlformats.org/officeDocument/2006/relationships/hyperlink" Target="https://www.funghiitaliani.it/topic/17470-inocybe-calamistrata/" TargetMode="External"/><Relationship Id="rId738" Type="http://schemas.openxmlformats.org/officeDocument/2006/relationships/hyperlink" Target="https://www.funghiitaliani.it/topic/24351-pholiota-squarrosa/" TargetMode="External"/><Relationship Id="rId945" Type="http://schemas.openxmlformats.org/officeDocument/2006/relationships/hyperlink" Target="https://www.funghiitaliani.it/topic/15944-mycena-inclinata-fr-qu%C3%A9l-1872/" TargetMode="External"/><Relationship Id="rId74" Type="http://schemas.openxmlformats.org/officeDocument/2006/relationships/hyperlink" Target="http://www.pharmanatur.com/Mycologie/Tricholoma%20saponaceum%20lavedanum.htm" TargetMode="External"/><Relationship Id="rId377" Type="http://schemas.openxmlformats.org/officeDocument/2006/relationships/hyperlink" Target="https://www.funghiitaliani.it/topic/72063-russula-insignis/" TargetMode="External"/><Relationship Id="rId500" Type="http://schemas.openxmlformats.org/officeDocument/2006/relationships/hyperlink" Target="https://www.funghiitaliani.it/topic/15458-agaricus-essettei/" TargetMode="External"/><Relationship Id="rId584" Type="http://schemas.openxmlformats.org/officeDocument/2006/relationships/hyperlink" Target="https://www.funghiitaliani.it/topic/54759-entoloma-sericellum/" TargetMode="External"/><Relationship Id="rId805" Type="http://schemas.openxmlformats.org/officeDocument/2006/relationships/hyperlink" Target="https://www.funghiitaliani.it/topic/8720-tricholoma-atrosquamosum/" TargetMode="External"/><Relationship Id="rId5" Type="http://schemas.openxmlformats.org/officeDocument/2006/relationships/hyperlink" Target="https://www.funghiitaliani.it/topic/32018-boletopsis-leucomelaena/" TargetMode="External"/><Relationship Id="rId237" Type="http://schemas.openxmlformats.org/officeDocument/2006/relationships/hyperlink" Target="https://www.funghiitaliani.it/topic/16808-calocybe-gambosa/" TargetMode="External"/><Relationship Id="rId791" Type="http://schemas.openxmlformats.org/officeDocument/2006/relationships/hyperlink" Target="http://www.hlasek.com/sarcodon_fennicus.html" TargetMode="External"/><Relationship Id="rId889" Type="http://schemas.openxmlformats.org/officeDocument/2006/relationships/hyperlink" Target="https://www.funghiitaliani.it/topic/14838-discina-ancilis-pers-fr-sacc-1889/" TargetMode="External"/><Relationship Id="rId444" Type="http://schemas.openxmlformats.org/officeDocument/2006/relationships/hyperlink" Target="https://www.funghiitaliani.it/topic/16528-gyromitra-esculenta/" TargetMode="External"/><Relationship Id="rId651" Type="http://schemas.openxmlformats.org/officeDocument/2006/relationships/hyperlink" Target="https://www.funghiitaliani.it/topic/44261-lactarius-hepaticus/" TargetMode="External"/><Relationship Id="rId749" Type="http://schemas.openxmlformats.org/officeDocument/2006/relationships/hyperlink" Target="https://www.funghiitaliani.it/topic/16061-psathyrella-conopilus/" TargetMode="External"/><Relationship Id="rId290" Type="http://schemas.openxmlformats.org/officeDocument/2006/relationships/hyperlink" Target="https://www.funghiitaliani.it/topic/32679-hexagonia-nitida/" TargetMode="External"/><Relationship Id="rId304" Type="http://schemas.openxmlformats.org/officeDocument/2006/relationships/hyperlink" Target="https://www.funghiitaliani.it/topic/33480-inocybe-pudica/" TargetMode="External"/><Relationship Id="rId388" Type="http://schemas.openxmlformats.org/officeDocument/2006/relationships/hyperlink" Target="https://www.funghiitaliani.it/topic/9192-strobilurus-esculentus/" TargetMode="External"/><Relationship Id="rId511" Type="http://schemas.openxmlformats.org/officeDocument/2006/relationships/hyperlink" Target="https://www.funghiitaliani.it/topic/15751-amanita-crocea-qu%C3%A9l-singer%C2%A01951/" TargetMode="External"/><Relationship Id="rId609" Type="http://schemas.openxmlformats.org/officeDocument/2006/relationships/hyperlink" Target="https://www.funghiitaliani.it/topic/8670-helvella-lacunosa/" TargetMode="External"/><Relationship Id="rId956" Type="http://schemas.openxmlformats.org/officeDocument/2006/relationships/hyperlink" Target="https://www.funghiitaliani.it/topic/86171-leucopaxillus-lepistoides-maire-singer-1939/" TargetMode="External"/><Relationship Id="rId85" Type="http://schemas.openxmlformats.org/officeDocument/2006/relationships/hyperlink" Target="https://www.funghiitaliani.it/topic/15317-albatrellus-confluens-alb-schwein-fr-kotl-pouzar-1957/" TargetMode="External"/><Relationship Id="rId150" Type="http://schemas.openxmlformats.org/officeDocument/2006/relationships/hyperlink" Target="https://www.funghiitaliani.it/topic/15748-clitocybe-alexandri/" TargetMode="External"/><Relationship Id="rId595" Type="http://schemas.openxmlformats.org/officeDocument/2006/relationships/hyperlink" Target="https://www.funghiitaliani.it/topic/31272-geastrum-striatum-dc-1805/" TargetMode="External"/><Relationship Id="rId816" Type="http://schemas.openxmlformats.org/officeDocument/2006/relationships/hyperlink" Target="https://www.funghiitaliani.it/topic/15981-tricholoma-sciodes/" TargetMode="External"/><Relationship Id="rId1001" Type="http://schemas.openxmlformats.org/officeDocument/2006/relationships/hyperlink" Target="https://lacasadelassetas.com/blog/maitake-propiedades-del-hongo-grifola-frondosa/" TargetMode="External"/><Relationship Id="rId248" Type="http://schemas.openxmlformats.org/officeDocument/2006/relationships/hyperlink" Target="https://www.funghiitaliani.it/topic/17084-coprinopsis-atramentaria/" TargetMode="External"/><Relationship Id="rId455" Type="http://schemas.openxmlformats.org/officeDocument/2006/relationships/hyperlink" Target="https://www.funghiitaliani.it/topic/20057-laccaria-bicolor/" TargetMode="External"/><Relationship Id="rId662" Type="http://schemas.openxmlformats.org/officeDocument/2006/relationships/hyperlink" Target="https://www.funghiitaliani.it/topic/15038-leccinellum-crocipodium-letell-della-maggiora-trassin-2014/" TargetMode="External"/><Relationship Id="rId12" Type="http://schemas.openxmlformats.org/officeDocument/2006/relationships/hyperlink" Target="https://www.funghiitaliani.it/topic/15281-clitocybe-nebularis/" TargetMode="External"/><Relationship Id="rId108" Type="http://schemas.openxmlformats.org/officeDocument/2006/relationships/hyperlink" Target="https://www.funghiitaliani.it/topic/19969-lepiota-brunneoincarnata-chodat-c-mart%C3%ADn-1889%C2%A0/" TargetMode="External"/><Relationship Id="rId315" Type="http://schemas.openxmlformats.org/officeDocument/2006/relationships/hyperlink" Target="https://www.funghiitaliani.it/topic/15520-leccinellum-lepidum-h-bouchet-ex-essette-bresinsky-manfr-binder-2003/" TargetMode="External"/><Relationship Id="rId522" Type="http://schemas.openxmlformats.org/officeDocument/2006/relationships/hyperlink" Target="https://www.funghiitaliani.it/topic/16110-butyriboletus-pseudoregius/" TargetMode="External"/><Relationship Id="rId967" Type="http://schemas.openxmlformats.org/officeDocument/2006/relationships/hyperlink" Target="https://www.funghiitaliani.it/topic/26046-ceratiomyxa-fruticulosa-of-m%C3%BCll-t-macbr-1899/" TargetMode="External"/><Relationship Id="rId96" Type="http://schemas.openxmlformats.org/officeDocument/2006/relationships/hyperlink" Target="https://www.funghiitaliani.it/topic/15763-cortinarius-orellanus/" TargetMode="External"/><Relationship Id="rId161" Type="http://schemas.openxmlformats.org/officeDocument/2006/relationships/hyperlink" Target="https://www.funghiitaliani.it/topic/33387-marasmius-androsaceus/" TargetMode="External"/><Relationship Id="rId399" Type="http://schemas.openxmlformats.org/officeDocument/2006/relationships/hyperlink" Target="https://www.funghiitaliani.it/topic/14660-tricholoma-terreum/" TargetMode="External"/><Relationship Id="rId827" Type="http://schemas.openxmlformats.org/officeDocument/2006/relationships/hyperlink" Target="https://www.funghiitaliani.it/topic/19395-amanita-magnivolvata-aalto-1974/" TargetMode="External"/><Relationship Id="rId1012" Type="http://schemas.openxmlformats.org/officeDocument/2006/relationships/hyperlink" Target="https://www.biodiversidadvirtual.org/hongos/Macrolepiota-olivascens-Singer-y-MM-Moser-1961-img163985.html" TargetMode="External"/><Relationship Id="rId259" Type="http://schemas.openxmlformats.org/officeDocument/2006/relationships/hyperlink" Target="https://www.naturamediterraneo.com/forum/topic.asp?whichpage=1&amp;TOPIC_ID=258974&amp;" TargetMode="External"/><Relationship Id="rId466" Type="http://schemas.openxmlformats.org/officeDocument/2006/relationships/hyperlink" Target="https://www.funghiitaliani.it/topic/16985-panaeolus-semiovatus%C2%A0sowerby-fr-s-lundell-nannf-1938/" TargetMode="External"/><Relationship Id="rId673" Type="http://schemas.openxmlformats.org/officeDocument/2006/relationships/hyperlink" Target="https://www.funghiitaliani.it/topic/15255-lepiota-cristata-bolton-fr-p-kumm-1871/" TargetMode="External"/><Relationship Id="rId880" Type="http://schemas.openxmlformats.org/officeDocument/2006/relationships/hyperlink" Target="https://www.funghiitaliani.it/topic/23465-ripartites-tricholoma/" TargetMode="External"/><Relationship Id="rId23" Type="http://schemas.openxmlformats.org/officeDocument/2006/relationships/hyperlink" Target="https://www.funghiitaliani.it/topic/32022-hydnellum-caeruleum/" TargetMode="External"/><Relationship Id="rId119" Type="http://schemas.openxmlformats.org/officeDocument/2006/relationships/hyperlink" Target="https://www.funghiitaliani.it/topic/8438-pleurotus-eryngii/" TargetMode="External"/><Relationship Id="rId326" Type="http://schemas.openxmlformats.org/officeDocument/2006/relationships/hyperlink" Target="https://www.funghiitaliani.it/topic/15673-melanoleuca-cognata/" TargetMode="External"/><Relationship Id="rId533" Type="http://schemas.openxmlformats.org/officeDocument/2006/relationships/hyperlink" Target="https://www.funghiitaliani.it/topic/16113-clitocybe-costata/" TargetMode="External"/><Relationship Id="rId978" Type="http://schemas.openxmlformats.org/officeDocument/2006/relationships/hyperlink" Target="https://mundomicroscopicogarciabona.blogspot.com/2022/11/agaricus-porphyrizon-orton.html" TargetMode="External"/><Relationship Id="rId740" Type="http://schemas.openxmlformats.org/officeDocument/2006/relationships/hyperlink" Target="http://www.hlasek.com/pholiota_tuberculosa1en.html" TargetMode="External"/><Relationship Id="rId838" Type="http://schemas.openxmlformats.org/officeDocument/2006/relationships/hyperlink" Target="https://www.funghiitaliani.it/topic/79640-tricholoma-pessundatum/" TargetMode="External"/><Relationship Id="rId1023" Type="http://schemas.openxmlformats.org/officeDocument/2006/relationships/hyperlink" Target="http://www.cultivodesetas.es/setas-comestibles/como-cultivar-setas-pleurotus-ostreatus" TargetMode="External"/><Relationship Id="rId172" Type="http://schemas.openxmlformats.org/officeDocument/2006/relationships/hyperlink" Target="https://www.funghiitaliani.it/topic/15111-lepista-sordida/" TargetMode="External"/><Relationship Id="rId477" Type="http://schemas.openxmlformats.org/officeDocument/2006/relationships/hyperlink" Target="http://guiahongosnavarra1garciabona.blogspot.com/2015/12/rhodocollybia-butyracea-fasema-fr.html" TargetMode="External"/><Relationship Id="rId600" Type="http://schemas.openxmlformats.org/officeDocument/2006/relationships/hyperlink" Target="https://www.funghiitaliani.it/topic/23806-gymnopilus-picreus/" TargetMode="External"/><Relationship Id="rId684" Type="http://schemas.openxmlformats.org/officeDocument/2006/relationships/hyperlink" Target="http://www.mykoweb.com/CAF/species/Leucopaxillus_albissimus.html" TargetMode="External"/><Relationship Id="rId337" Type="http://schemas.openxmlformats.org/officeDocument/2006/relationships/hyperlink" Target="https://www.funghiitaliani.it/topic/24253-mycena-polygramma/" TargetMode="External"/><Relationship Id="rId891" Type="http://schemas.openxmlformats.org/officeDocument/2006/relationships/hyperlink" Target="https://www.funghiitaliani.it/topic/10066-disciotis-venosa/?tab=comments" TargetMode="External"/><Relationship Id="rId905" Type="http://schemas.openxmlformats.org/officeDocument/2006/relationships/hyperlink" Target="https://www.funghiitaliani.it/topic/26102-leucocoprinus-brebissonii/" TargetMode="External"/><Relationship Id="rId989" Type="http://schemas.openxmlformats.org/officeDocument/2006/relationships/hyperlink" Target="https://micoex.org/2016/09/17/clitocybe-albofragans/" TargetMode="External"/><Relationship Id="rId34" Type="http://schemas.openxmlformats.org/officeDocument/2006/relationships/hyperlink" Target="https://www.funghiitaliani.it/topic/15295-lactarius-sanguifluus-paulet-fr-1838/" TargetMode="External"/><Relationship Id="rId544" Type="http://schemas.openxmlformats.org/officeDocument/2006/relationships/hyperlink" Target="https://www.funghiitaliani.it/topic/15108-coprinus-truncorum/" TargetMode="External"/><Relationship Id="rId751" Type="http://schemas.openxmlformats.org/officeDocument/2006/relationships/hyperlink" Target="http://guiahongosnavarra1garciabona.blogspot.com/2016/03/pseudoclitocybe-expallens-persmm-moser.html" TargetMode="External"/><Relationship Id="rId849" Type="http://schemas.openxmlformats.org/officeDocument/2006/relationships/hyperlink" Target="http://micoex.org/2016/09/17/sistotrema-confluens/" TargetMode="External"/><Relationship Id="rId183" Type="http://schemas.openxmlformats.org/officeDocument/2006/relationships/hyperlink" Target="https://www.funghiitaliani.it/topic/34575-micromphale-foetidum/" TargetMode="External"/><Relationship Id="rId390" Type="http://schemas.openxmlformats.org/officeDocument/2006/relationships/hyperlink" Target="https://www.funghiitaliani.it/topic/16798-rubroboletus-rhodoxanthus-krombh-kuan-zhao-zhu-l-yang-2014/" TargetMode="External"/><Relationship Id="rId404" Type="http://schemas.openxmlformats.org/officeDocument/2006/relationships/hyperlink" Target="https://boletales.com/genera/xerocomus/x-porosporus/" TargetMode="External"/><Relationship Id="rId611" Type="http://schemas.openxmlformats.org/officeDocument/2006/relationships/hyperlink" Target="https://www.biolib.cz/cz/image/id24491/" TargetMode="External"/><Relationship Id="rId1034" Type="http://schemas.openxmlformats.org/officeDocument/2006/relationships/hyperlink" Target="https://www.fichasmicologicas.com/?micos=1&amp;alf=X&amp;art=1418" TargetMode="External"/><Relationship Id="rId250" Type="http://schemas.openxmlformats.org/officeDocument/2006/relationships/hyperlink" Target="https://www.funghiitaliani.it/topic/39224-funalia-trogii/" TargetMode="External"/><Relationship Id="rId488" Type="http://schemas.openxmlformats.org/officeDocument/2006/relationships/hyperlink" Target="http://www.indianamushrooms.com/tremella_fuciformis.html" TargetMode="External"/><Relationship Id="rId695" Type="http://schemas.openxmlformats.org/officeDocument/2006/relationships/hyperlink" Target="http://www.pharmanatur.com/Mycologie/Macrolepiota%20rickenii.htm" TargetMode="External"/><Relationship Id="rId709" Type="http://schemas.openxmlformats.org/officeDocument/2006/relationships/hyperlink" Target="https://www.funghiitaliani.it/topic/9145-mycena-haematopus/" TargetMode="External"/><Relationship Id="rId916" Type="http://schemas.openxmlformats.org/officeDocument/2006/relationships/hyperlink" Target="https://www.hlasek.com/mycena_laevigata1en.html" TargetMode="External"/><Relationship Id="rId45" Type="http://schemas.openxmlformats.org/officeDocument/2006/relationships/hyperlink" Target="https://www.funghiitaliani.it/topic/16016-macrolepiota-mastoidea/" TargetMode="External"/><Relationship Id="rId110" Type="http://schemas.openxmlformats.org/officeDocument/2006/relationships/hyperlink" Target="https://www.funghiitaliani.it/topic/24384-lepiota-alba/" TargetMode="External"/><Relationship Id="rId348" Type="http://schemas.openxmlformats.org/officeDocument/2006/relationships/hyperlink" Target="https://www.funghiitaliani.it/topic/19649-phellinus-torulosus/" TargetMode="External"/><Relationship Id="rId555" Type="http://schemas.openxmlformats.org/officeDocument/2006/relationships/hyperlink" Target="https://www.funghiitaliani.it/topic/32024-cortinarius-delibutus/" TargetMode="External"/><Relationship Id="rId762" Type="http://schemas.openxmlformats.org/officeDocument/2006/relationships/hyperlink" Target="https://www.funghiitaliani.it/topic/92901-resupinatus-trichotis-pers-singer-1961/" TargetMode="External"/><Relationship Id="rId194" Type="http://schemas.openxmlformats.org/officeDocument/2006/relationships/hyperlink" Target="https://www.funghiitaliani.it/topic/16176-stropharia-aeruginosa/" TargetMode="External"/><Relationship Id="rId208" Type="http://schemas.openxmlformats.org/officeDocument/2006/relationships/hyperlink" Target="https://www.funghiitaliani.it/topic/16555-aleuria-aurantia-pers-fr-fuckel-1870/" TargetMode="External"/><Relationship Id="rId415" Type="http://schemas.openxmlformats.org/officeDocument/2006/relationships/hyperlink" Target="https://mykoforest.com/boletus-caucasicus/" TargetMode="External"/><Relationship Id="rId622" Type="http://schemas.openxmlformats.org/officeDocument/2006/relationships/hyperlink" Target="https://www.funghiitaliani.it/topic/33028-gliophorus-psittacinus-schaeff-fr-herink-1958/" TargetMode="External"/><Relationship Id="rId1045" Type="http://schemas.openxmlformats.org/officeDocument/2006/relationships/hyperlink" Target="https://www.mycodb.fr/fiche.php?genre=Gloeophyllum&amp;espece=abietinum" TargetMode="External"/><Relationship Id="rId261" Type="http://schemas.openxmlformats.org/officeDocument/2006/relationships/hyperlink" Target="https://www.funghiitaliani.it/topic/88017-dacrymyces-stillatus/" TargetMode="External"/><Relationship Id="rId499" Type="http://schemas.openxmlformats.org/officeDocument/2006/relationships/hyperlink" Target="https://www.funghiitaliani.it/topic/54288-agaricus-cupreobrunneus/" TargetMode="External"/><Relationship Id="rId927" Type="http://schemas.openxmlformats.org/officeDocument/2006/relationships/hyperlink" Target="https://www.funghiitaliani.it/topic/32597-pholiotina-aporos-kits-van-wav-cl%C3%A9men%C3%A7on-1976/" TargetMode="External"/><Relationship Id="rId56" Type="http://schemas.openxmlformats.org/officeDocument/2006/relationships/hyperlink" Target="http://guiahongosnavarra1garciabona.blogspot.com/2015/01/ramaria-flava-schaeff.html" TargetMode="External"/><Relationship Id="rId359" Type="http://schemas.openxmlformats.org/officeDocument/2006/relationships/hyperlink" Target="https://en.wikipedia.org/wiki/Peziza_domiciliana" TargetMode="External"/><Relationship Id="rId566" Type="http://schemas.openxmlformats.org/officeDocument/2006/relationships/hyperlink" Target="https://www.funghiitaliani.it/topic/15784-cortinarius-sanguineus-wulfen-fr-gray-1821/" TargetMode="External"/><Relationship Id="rId773" Type="http://schemas.openxmlformats.org/officeDocument/2006/relationships/hyperlink" Target="https://www.funghiitaliani.it/topic/84719-russula-cavipes/" TargetMode="External"/><Relationship Id="rId121" Type="http://schemas.openxmlformats.org/officeDocument/2006/relationships/hyperlink" Target="http://guiahongosnavarra1garciabona.blogspot.com/search/label/Postia%20subcaesia" TargetMode="External"/><Relationship Id="rId219" Type="http://schemas.openxmlformats.org/officeDocument/2006/relationships/hyperlink" Target="https://www.biodiversidadvirtual.org/hongos/Agrocybe-dura-(Bolton)-Singer-1936-img90072.html" TargetMode="External"/><Relationship Id="rId426" Type="http://schemas.openxmlformats.org/officeDocument/2006/relationships/hyperlink" Target="http://micologica-barakaldo.org/cortinarius-assiduus/" TargetMode="External"/><Relationship Id="rId633" Type="http://schemas.openxmlformats.org/officeDocument/2006/relationships/hyperlink" Target="https://www.funghiitaliani.it/topic/69335-hygrophorus-roseodiscoideus/" TargetMode="External"/><Relationship Id="rId980" Type="http://schemas.openxmlformats.org/officeDocument/2006/relationships/hyperlink" Target="http://mundomicroscopicogarciabona.blogspot.com/search/label/Agaricus%20semotus" TargetMode="External"/><Relationship Id="rId1056" Type="http://schemas.openxmlformats.org/officeDocument/2006/relationships/hyperlink" Target="https://www.nahuby.sk/obrazok_detail.php?obrazok_id=702000&amp;poradie=1&amp;form_hash=8dd15cc3a84cf9560c1136e7463d0064" TargetMode="External"/><Relationship Id="rId840" Type="http://schemas.openxmlformats.org/officeDocument/2006/relationships/hyperlink" Target="https://www.funghiitaliani.it/topic/33068-hericium-erinaceus/" TargetMode="External"/><Relationship Id="rId938" Type="http://schemas.openxmlformats.org/officeDocument/2006/relationships/hyperlink" Target="https://www.mycodb.fr/fiche.php?genre=Conocybe&amp;espece=pubescens" TargetMode="External"/><Relationship Id="rId67" Type="http://schemas.openxmlformats.org/officeDocument/2006/relationships/hyperlink" Target="https://www.funghiitaliani.it/topic/15259-suillus-variegatus/" TargetMode="External"/><Relationship Id="rId272" Type="http://schemas.openxmlformats.org/officeDocument/2006/relationships/hyperlink" Target="https://www.biodiversidadvirtual.org/hongos/Eichleriella-leucophaea-Bres.-1903-img123520.html" TargetMode="External"/><Relationship Id="rId577" Type="http://schemas.openxmlformats.org/officeDocument/2006/relationships/hyperlink" Target="https://www.funghiitaliani.it/topic/15927-dichomitus-campestris/" TargetMode="External"/><Relationship Id="rId700" Type="http://schemas.openxmlformats.org/officeDocument/2006/relationships/hyperlink" Target="https://www.funghiitaliani.it/topic/15954-melanoleuca-melaleuca/" TargetMode="External"/><Relationship Id="rId132" Type="http://schemas.openxmlformats.org/officeDocument/2006/relationships/hyperlink" Target="https://www.funghiitaliani.it/topic/16017-xerocomellus-chrysenteron-bull-%C5%A1utara-2008/" TargetMode="External"/><Relationship Id="rId784" Type="http://schemas.openxmlformats.org/officeDocument/2006/relationships/hyperlink" Target="https://www.funghiitaliani.it/topic/16343-russula-solaris/" TargetMode="External"/><Relationship Id="rId991" Type="http://schemas.openxmlformats.org/officeDocument/2006/relationships/hyperlink" Target="https://micoex.org/2016/09/17/collybia-tuberosa/" TargetMode="External"/><Relationship Id="rId437" Type="http://schemas.openxmlformats.org/officeDocument/2006/relationships/hyperlink" Target="https://www.funghiitaliani.it/topic/15600-entoloma-nidorosum/" TargetMode="External"/><Relationship Id="rId644" Type="http://schemas.openxmlformats.org/officeDocument/2006/relationships/hyperlink" Target="http://micoex.org/2016/09/17/inocybe-geophylla-var-lilacina/" TargetMode="External"/><Relationship Id="rId851" Type="http://schemas.openxmlformats.org/officeDocument/2006/relationships/hyperlink" Target="https://www.funghiitaliani.it/topic/8578-myriostoma-coliforme/" TargetMode="External"/><Relationship Id="rId283" Type="http://schemas.openxmlformats.org/officeDocument/2006/relationships/hyperlink" Target="http://www.hlasek.com/galerina_paludosa1en.html" TargetMode="External"/><Relationship Id="rId490" Type="http://schemas.openxmlformats.org/officeDocument/2006/relationships/hyperlink" Target="https://www.funghiitaliani.it/topic/76935-tricholoma-colossus/" TargetMode="External"/><Relationship Id="rId504" Type="http://schemas.openxmlformats.org/officeDocument/2006/relationships/hyperlink" Target="http://luirig.altervista.org/pics/index4.php?search=Agaricus+ludovici&amp;page=1" TargetMode="External"/><Relationship Id="rId711" Type="http://schemas.openxmlformats.org/officeDocument/2006/relationships/hyperlink" Target="https://www.funghiitaliani.it/topic/15700-mycena-epipterygia/" TargetMode="External"/><Relationship Id="rId949" Type="http://schemas.openxmlformats.org/officeDocument/2006/relationships/hyperlink" Target="https://www.funghiitaliani.it/topic/100321-bolbitius-coprophilus-peck-hongo-1959/" TargetMode="External"/><Relationship Id="rId78" Type="http://schemas.openxmlformats.org/officeDocument/2006/relationships/hyperlink" Target="https://www.funghiitaliani.it/topic/30480-ramaria-fennica/" TargetMode="External"/><Relationship Id="rId143" Type="http://schemas.openxmlformats.org/officeDocument/2006/relationships/hyperlink" Target="https://www.funghiitaliani.it/topic/16802-cyclocybe-cylindracea-dc-vizzini-angelini-2014/" TargetMode="External"/><Relationship Id="rId350" Type="http://schemas.openxmlformats.org/officeDocument/2006/relationships/hyperlink" Target="https://www.funghiitaliani.it/topic/15280-pluteus-cervinus/" TargetMode="External"/><Relationship Id="rId588" Type="http://schemas.openxmlformats.org/officeDocument/2006/relationships/hyperlink" Target="https://www.funghiitaliani.it/topic/16096-galerina-stylifera/" TargetMode="External"/><Relationship Id="rId795" Type="http://schemas.openxmlformats.org/officeDocument/2006/relationships/hyperlink" Target="https://www.funghiitaliani.it/topic/15024-tapinella-panuoides-fr-fr-e-j-gilbert-1931/" TargetMode="External"/><Relationship Id="rId809" Type="http://schemas.openxmlformats.org/officeDocument/2006/relationships/hyperlink" Target="https://www.funghiitaliani.it/topic/15441-tricholoma-gausapatum/" TargetMode="External"/><Relationship Id="rId9" Type="http://schemas.openxmlformats.org/officeDocument/2006/relationships/hyperlink" Target="https://www.funghiitaliani.it/topic/16067-clavariadelphus-truncatus/" TargetMode="External"/><Relationship Id="rId210" Type="http://schemas.openxmlformats.org/officeDocument/2006/relationships/hyperlink" Target="https://www.funghiitaliani.it/topic/15047-amanita-franchetii-boud-fayod-1889/" TargetMode="External"/><Relationship Id="rId448" Type="http://schemas.openxmlformats.org/officeDocument/2006/relationships/hyperlink" Target="https://www.123rf.com/photo_30070905_shimeji-mushroom-hypsizygus-marmoreus.html" TargetMode="External"/><Relationship Id="rId655" Type="http://schemas.openxmlformats.org/officeDocument/2006/relationships/hyperlink" Target="https://www.funghiitaliani.it/topic/15418-lactarius-quietus/" TargetMode="External"/><Relationship Id="rId862" Type="http://schemas.openxmlformats.org/officeDocument/2006/relationships/hyperlink" Target="https://www.funghiitaliani.it/topic/43836-rugosomyces-carneus/" TargetMode="External"/><Relationship Id="rId294" Type="http://schemas.openxmlformats.org/officeDocument/2006/relationships/hyperlink" Target="https://www.funghiitaliani.it/topic/15461-hygrophorus-marzuolus/" TargetMode="External"/><Relationship Id="rId308" Type="http://schemas.openxmlformats.org/officeDocument/2006/relationships/hyperlink" Target="https://www.funghiitaliani.it/topic/33535-lactarius-aurantiacus/" TargetMode="External"/><Relationship Id="rId515" Type="http://schemas.openxmlformats.org/officeDocument/2006/relationships/hyperlink" Target="https://www.cestaysetas.com/opina-y-aprende-amanita-muscaria-var-formosa/" TargetMode="External"/><Relationship Id="rId722" Type="http://schemas.openxmlformats.org/officeDocument/2006/relationships/hyperlink" Target="https://www.funghiitaliani.it/topic/23969-oudemansiella-mucida/" TargetMode="External"/><Relationship Id="rId89" Type="http://schemas.openxmlformats.org/officeDocument/2006/relationships/hyperlink" Target="https://www.funghiitaliani.it/topic/44399-arrhenia-spathulata/" TargetMode="External"/><Relationship Id="rId154" Type="http://schemas.openxmlformats.org/officeDocument/2006/relationships/hyperlink" Target="https://www.funghiitaliani.it/topic/15086-coprinus-comatus/" TargetMode="External"/><Relationship Id="rId361" Type="http://schemas.openxmlformats.org/officeDocument/2006/relationships/hyperlink" Target="http://asociacionvallisoletanademicologia.com/wordpress/portfolio/picoa-juniperi/" TargetMode="External"/><Relationship Id="rId599" Type="http://schemas.openxmlformats.org/officeDocument/2006/relationships/hyperlink" Target="https://www.funghiitaliani.it/topic/24137-grifola-frondosa/" TargetMode="External"/><Relationship Id="rId1005" Type="http://schemas.openxmlformats.org/officeDocument/2006/relationships/hyperlink" Target="https://www.funghiitaliani.it/topic/26034-hymenoscyphus-fructigenus-bull-fr-gray-1821/" TargetMode="External"/><Relationship Id="rId459" Type="http://schemas.openxmlformats.org/officeDocument/2006/relationships/hyperlink" Target="https://www.funghiitaliani.it/topic/15307-lactarius-rufus/" TargetMode="External"/><Relationship Id="rId666" Type="http://schemas.openxmlformats.org/officeDocument/2006/relationships/hyperlink" Target="https://www.funghiitaliani.it/topic/15314-leccinum-vulpinum/" TargetMode="External"/><Relationship Id="rId873" Type="http://schemas.openxmlformats.org/officeDocument/2006/relationships/hyperlink" Target="https://www.funghiitaliani.it/topic/8938-stropharia-caerulea-kreisel-1979/" TargetMode="External"/><Relationship Id="rId16" Type="http://schemas.openxmlformats.org/officeDocument/2006/relationships/hyperlink" Target="https://www.funghiitaliani.it/topic/15100-cantharellus-lutescens/" TargetMode="External"/><Relationship Id="rId221" Type="http://schemas.openxmlformats.org/officeDocument/2006/relationships/hyperlink" Target="https://fineartamerica.com/featured/arcyria-carnea-ray-simons.html" TargetMode="External"/><Relationship Id="rId319" Type="http://schemas.openxmlformats.org/officeDocument/2006/relationships/hyperlink" Target="https://www.funghiitaliani.it/topic/17172-lepista-caespitosa/" TargetMode="External"/><Relationship Id="rId526" Type="http://schemas.openxmlformats.org/officeDocument/2006/relationships/hyperlink" Target="https://www.first-nature.com/fungi/chlorociboria-aeruginascens.php" TargetMode="External"/><Relationship Id="rId733" Type="http://schemas.openxmlformats.org/officeDocument/2006/relationships/hyperlink" Target="https://www.funghiitaliani.it/topic/15119-pholiota-flammans/" TargetMode="External"/><Relationship Id="rId940" Type="http://schemas.openxmlformats.org/officeDocument/2006/relationships/hyperlink" Target="https://www.funghiitaliani.it/topic/23236-hebeloma-mesophaeum-pers-qu%C3%A9l-1872/" TargetMode="External"/><Relationship Id="rId1016" Type="http://schemas.openxmlformats.org/officeDocument/2006/relationships/hyperlink" Target="https://www.biodiversidadvirtual.org/hongos/Morchella-deliciosa-Fr.-1822-img160342.html" TargetMode="External"/><Relationship Id="rId165" Type="http://schemas.openxmlformats.org/officeDocument/2006/relationships/hyperlink" Target="https://www.funghiitaliani.it/topic/8829-imleria-badia-fr-fr-vizzini-2014/" TargetMode="External"/><Relationship Id="rId372" Type="http://schemas.openxmlformats.org/officeDocument/2006/relationships/hyperlink" Target="https://www.funghiitaliani.it/topic/14803-rubroboletus-satanas-lenz-kuan-zhao-zhu-l-yang-2014/" TargetMode="External"/><Relationship Id="rId677" Type="http://schemas.openxmlformats.org/officeDocument/2006/relationships/hyperlink" Target="https://www.biodiversidadvirtual.org/hongos/Lepista-rickenii-Singer-1948-img74805.html" TargetMode="External"/><Relationship Id="rId800" Type="http://schemas.openxmlformats.org/officeDocument/2006/relationships/hyperlink" Target="https://www.funghiitaliani.it/topic/89207-trametes-gibbosa/" TargetMode="External"/><Relationship Id="rId232" Type="http://schemas.openxmlformats.org/officeDocument/2006/relationships/hyperlink" Target="https://www.funghiitaliani.it/topic/15754-xerocomus-subtomentosus/" TargetMode="External"/><Relationship Id="rId884" Type="http://schemas.openxmlformats.org/officeDocument/2006/relationships/hyperlink" Target="https://micologica-barakaldo.org/inocybe-griseovelata/" TargetMode="External"/><Relationship Id="rId27" Type="http://schemas.openxmlformats.org/officeDocument/2006/relationships/hyperlink" Target="https://www.funghiitaliani.it/topic/15294-hygrophorus-chrysodon/" TargetMode="External"/><Relationship Id="rId537" Type="http://schemas.openxmlformats.org/officeDocument/2006/relationships/hyperlink" Target="https://www.funghiitaliani.it/topic/15807-clitocybe-decembris/" TargetMode="External"/><Relationship Id="rId744" Type="http://schemas.openxmlformats.org/officeDocument/2006/relationships/hyperlink" Target="https://www.funghiitaliani.it/topic/20242-royoporus-badius/" TargetMode="External"/><Relationship Id="rId951" Type="http://schemas.openxmlformats.org/officeDocument/2006/relationships/hyperlink" Target="https://www.mycodb.fr/fiche.php?genre=Agaricus&amp;espece=macrocarpus" TargetMode="External"/><Relationship Id="rId80" Type="http://schemas.openxmlformats.org/officeDocument/2006/relationships/hyperlink" Target="https://www.funghiitaliani.it/topic/53862-hygrocybe-colemanniana/" TargetMode="External"/><Relationship Id="rId176" Type="http://schemas.openxmlformats.org/officeDocument/2006/relationships/hyperlink" Target="https://www.funghiitaliani.it/topic/8701-lyophyllum-decastes/" TargetMode="External"/><Relationship Id="rId383" Type="http://schemas.openxmlformats.org/officeDocument/2006/relationships/hyperlink" Target="https://www.funghiitaliani.it/topic/24222-sarcosphaera-coronaria-jacq-j-schr%C3%B6t-1893/" TargetMode="External"/><Relationship Id="rId590" Type="http://schemas.openxmlformats.org/officeDocument/2006/relationships/hyperlink" Target="https://www.funghiitaliani.it/topic/15714-galerina-vittaeformis/" TargetMode="External"/><Relationship Id="rId604" Type="http://schemas.openxmlformats.org/officeDocument/2006/relationships/hyperlink" Target="https://www.biodiversidadvirtual.org/hongos/Hebeloma-cylindrosporum-Romagnesi-1965-img23107.html" TargetMode="External"/><Relationship Id="rId811" Type="http://schemas.openxmlformats.org/officeDocument/2006/relationships/hyperlink" Target="https://www.funghiitaliani.it/topic/15870-tricholoma-populinum/" TargetMode="External"/><Relationship Id="rId1027" Type="http://schemas.openxmlformats.org/officeDocument/2006/relationships/hyperlink" Target="https://www.myko.cz/myko-atlas/Russula-pectinatoides/" TargetMode="External"/><Relationship Id="rId243" Type="http://schemas.openxmlformats.org/officeDocument/2006/relationships/hyperlink" Target="https://www.funghiitaliani.it/topic/33669-clitocybe-vibecina/" TargetMode="External"/><Relationship Id="rId450" Type="http://schemas.openxmlformats.org/officeDocument/2006/relationships/hyperlink" Target="https://www.123rf.com/photo_30070905_shimeji-mushroom-hypsizygus-marmoreus.html" TargetMode="External"/><Relationship Id="rId688" Type="http://schemas.openxmlformats.org/officeDocument/2006/relationships/hyperlink" Target="http://www.hlasek.com/lyophyllum_leucophaeatum1en.html" TargetMode="External"/><Relationship Id="rId895" Type="http://schemas.openxmlformats.org/officeDocument/2006/relationships/hyperlink" Target="https://www.funghiitaliani.it/topic/44101-omphalina-velutipes/" TargetMode="External"/><Relationship Id="rId909" Type="http://schemas.openxmlformats.org/officeDocument/2006/relationships/hyperlink" Target="https://www.hlasek.com/tremella_encephala1en.html" TargetMode="External"/><Relationship Id="rId38" Type="http://schemas.openxmlformats.org/officeDocument/2006/relationships/hyperlink" Target="https://www.mycodb.fr/fiche.php?genre=Leucopaxillus&amp;espece=paradoxus" TargetMode="External"/><Relationship Id="rId103" Type="http://schemas.openxmlformats.org/officeDocument/2006/relationships/hyperlink" Target="https://www.funghiitaliani.it/topic/32405-collybia-kuehneriana/" TargetMode="External"/><Relationship Id="rId310" Type="http://schemas.openxmlformats.org/officeDocument/2006/relationships/hyperlink" Target="https://www.funghiitaliani.it/topic/15402-lactarius-controversus/" TargetMode="External"/><Relationship Id="rId548" Type="http://schemas.openxmlformats.org/officeDocument/2006/relationships/hyperlink" Target="http://micologica-barakaldo.org/cortinarius-balteatocumatilis/" TargetMode="External"/><Relationship Id="rId755" Type="http://schemas.openxmlformats.org/officeDocument/2006/relationships/hyperlink" Target="http://www.hlasek.com/ramaria_apiculata_ac7354.html" TargetMode="External"/><Relationship Id="rId962" Type="http://schemas.openxmlformats.org/officeDocument/2006/relationships/hyperlink" Target="https://www.nahuby.sk/obrazok_detail.php?obrazok_id=437673" TargetMode="External"/><Relationship Id="rId91" Type="http://schemas.openxmlformats.org/officeDocument/2006/relationships/hyperlink" Target="https://www.biodiversidadvirtual.org/hongos/Lycoperdon-radicatum-Durieu-y-Mont.-1848-img41684.html" TargetMode="External"/><Relationship Id="rId187" Type="http://schemas.openxmlformats.org/officeDocument/2006/relationships/hyperlink" Target="https://www.funghiitaliani.it/topic/24461-tricholoma-columbetta/" TargetMode="External"/><Relationship Id="rId394" Type="http://schemas.openxmlformats.org/officeDocument/2006/relationships/hyperlink" Target="https://www.funghiitaliani.it/topic/8834-tarzetta-catinus/" TargetMode="External"/><Relationship Id="rId408" Type="http://schemas.openxmlformats.org/officeDocument/2006/relationships/hyperlink" Target="http://www.rysch.com/pilze/Agaricus_vaporarius.htm" TargetMode="External"/><Relationship Id="rId615" Type="http://schemas.openxmlformats.org/officeDocument/2006/relationships/hyperlink" Target="https://www.funghiitaliani.it/topic/19772-hydnellum-ferrugineum/" TargetMode="External"/><Relationship Id="rId822" Type="http://schemas.openxmlformats.org/officeDocument/2006/relationships/hyperlink" Target="https://www.biodiversidadvirtual.org/hongos/Vuilleminia-comedens-(Nees)-Maire-1902-img5908.html" TargetMode="External"/><Relationship Id="rId1038" Type="http://schemas.openxmlformats.org/officeDocument/2006/relationships/hyperlink" Target="https://micologica-barakaldo.org/hericium-coralloides/" TargetMode="External"/><Relationship Id="rId254" Type="http://schemas.openxmlformats.org/officeDocument/2006/relationships/hyperlink" Target="https://www.funghiitaliani.it/topic/27701-cortinarius-percomis/" TargetMode="External"/><Relationship Id="rId699" Type="http://schemas.openxmlformats.org/officeDocument/2006/relationships/hyperlink" Target="https://www.funghiitaliani.it/topic/16134-marasmius-wynnei/" TargetMode="External"/><Relationship Id="rId49" Type="http://schemas.openxmlformats.org/officeDocument/2006/relationships/hyperlink" Target="http://danskesvampe.dk/?page_id=59999" TargetMode="External"/><Relationship Id="rId114" Type="http://schemas.openxmlformats.org/officeDocument/2006/relationships/hyperlink" Target="https://www.funghiitaliani.it/topic/15214-lycoperdon-perlatum-pers-pers-1796/" TargetMode="External"/><Relationship Id="rId461" Type="http://schemas.openxmlformats.org/officeDocument/2006/relationships/hyperlink" Target="https://www.funghiitaliani.it/topic/17519-leccinellum-corsicum-rolland-bresinsky-manfr-binder-2003/" TargetMode="External"/><Relationship Id="rId559" Type="http://schemas.openxmlformats.org/officeDocument/2006/relationships/hyperlink" Target="https://www.funghiitaliani.it/topic/17101-cortinarius-collinitus/" TargetMode="External"/><Relationship Id="rId766" Type="http://schemas.openxmlformats.org/officeDocument/2006/relationships/hyperlink" Target="https://www.funghiitaliani.it/topic/30935-rubroboletus-legaliae%C2%A0pil%C3%A1t-dermek-della-maggiora-trassin-2015/" TargetMode="External"/><Relationship Id="rId198" Type="http://schemas.openxmlformats.org/officeDocument/2006/relationships/hyperlink" Target="https://www.funghiitaliani.it/topic/15513-rheubarbariboletus-armeniacus%C2%A0qu%C3%A9l-vizzini-simonini-gelardi-2015/" TargetMode="External"/><Relationship Id="rId321" Type="http://schemas.openxmlformats.org/officeDocument/2006/relationships/hyperlink" Target="https://www.funghiitaliani.it/topic/15741-leucopaxillus-candidus/" TargetMode="External"/><Relationship Id="rId419" Type="http://schemas.openxmlformats.org/officeDocument/2006/relationships/hyperlink" Target="https://www.funghiitaliani.it/topic/16812-cantharellus-cibarius-var-cibarius/" TargetMode="External"/><Relationship Id="rId626" Type="http://schemas.openxmlformats.org/officeDocument/2006/relationships/hyperlink" Target="https://www.funghiitaliani.it/topic/15597-hygrophorus-cossus/" TargetMode="External"/><Relationship Id="rId973" Type="http://schemas.openxmlformats.org/officeDocument/2006/relationships/hyperlink" Target="https://www.mycodb.fr/fiche.php?genre=Agaricus&amp;espece=haemorrhoidarius" TargetMode="External"/><Relationship Id="rId1049" Type="http://schemas.openxmlformats.org/officeDocument/2006/relationships/hyperlink" Target="https://www.mycodb.fr/fiche.php?genre=Melanoleuca&amp;espece=decembris" TargetMode="External"/><Relationship Id="rId833" Type="http://schemas.openxmlformats.org/officeDocument/2006/relationships/hyperlink" Target="http://www.pharmanatur.com/onnia.htm" TargetMode="External"/><Relationship Id="rId265" Type="http://schemas.openxmlformats.org/officeDocument/2006/relationships/hyperlink" Target="https://www.funghiitaliani.it/topic/17123-entoloma-saundersii/" TargetMode="External"/><Relationship Id="rId472" Type="http://schemas.openxmlformats.org/officeDocument/2006/relationships/hyperlink" Target="https://www.funghiitaliani.it/topic/26165-postia-fragilis/" TargetMode="External"/><Relationship Id="rId900" Type="http://schemas.openxmlformats.org/officeDocument/2006/relationships/hyperlink" Target="https://www.funghiitaliani.it/topic/16682-amanita-verna-bull-fr-lam%C2%A01783/" TargetMode="External"/><Relationship Id="rId125" Type="http://schemas.openxmlformats.org/officeDocument/2006/relationships/hyperlink" Target="https://www.funghiitaliani.it/topic/15106-schizophyllum-commune-fr-fr-1815/" TargetMode="External"/><Relationship Id="rId332" Type="http://schemas.openxmlformats.org/officeDocument/2006/relationships/hyperlink" Target="https://www.funghiitaliani.it/topic/10850-morchella-elata/" TargetMode="External"/><Relationship Id="rId777" Type="http://schemas.openxmlformats.org/officeDocument/2006/relationships/hyperlink" Target="https://www.funghiitaliani.it/topic/15249-russula-heterophylla/" TargetMode="External"/><Relationship Id="rId984" Type="http://schemas.openxmlformats.org/officeDocument/2006/relationships/hyperlink" Target="https://micoex.org/2016/09/17/amanita-curtipes/" TargetMode="External"/><Relationship Id="rId637" Type="http://schemas.openxmlformats.org/officeDocument/2006/relationships/hyperlink" Target="http://asco-sonneberg.de/pages/gallery/hymenoscyphus-subferrugineus-cf-111207-01xs-col25701.php" TargetMode="External"/><Relationship Id="rId844" Type="http://schemas.openxmlformats.org/officeDocument/2006/relationships/hyperlink" Target="http://guiahongosnavarra1garciabona.blogspot.com/2015/07/lactarius-serifluus-dc-ex-fr.html" TargetMode="External"/><Relationship Id="rId276" Type="http://schemas.openxmlformats.org/officeDocument/2006/relationships/hyperlink" Target="https://www.funghiitaliani.it/topic/15117-geopora-sumneriana/" TargetMode="External"/><Relationship Id="rId483" Type="http://schemas.openxmlformats.org/officeDocument/2006/relationships/hyperlink" Target="https://www.funghiitaliani.it/topic/8734-sparassis-crispa/" TargetMode="External"/><Relationship Id="rId690" Type="http://schemas.openxmlformats.org/officeDocument/2006/relationships/hyperlink" Target="http://guiahongosnavarra1garciabona.blogspot.com/2015/02/lyophyllum-transforme-britzsing.html" TargetMode="External"/><Relationship Id="rId704" Type="http://schemas.openxmlformats.org/officeDocument/2006/relationships/hyperlink" Target="https://www.funghiitaliani.it/topic/15571-mitrula-paludosa/" TargetMode="External"/><Relationship Id="rId911" Type="http://schemas.openxmlformats.org/officeDocument/2006/relationships/hyperlink" Target="https://www.funghiitaliani.it/topic/8908-tulostoma-brumale-pers-pers-1794/" TargetMode="External"/><Relationship Id="rId40" Type="http://schemas.openxmlformats.org/officeDocument/2006/relationships/hyperlink" Target="https://www.funghiitaliani.it/topic/15098-lycoperdon-molle-pers-pers-1801/" TargetMode="External"/><Relationship Id="rId136" Type="http://schemas.openxmlformats.org/officeDocument/2006/relationships/hyperlink" Target="https://www.funghiitaliani.it/topic/15126-clitocybe-phaeophthalma/" TargetMode="External"/><Relationship Id="rId343" Type="http://schemas.openxmlformats.org/officeDocument/2006/relationships/hyperlink" Target="https://www.asturnatura.com/fotografia/setas-hongos/panaeolus-fimicola-pers-gillet-1/24655.html" TargetMode="External"/><Relationship Id="rId550" Type="http://schemas.openxmlformats.org/officeDocument/2006/relationships/hyperlink" Target="http://www.hlasek.com/cortinarius_castaneus_cd0080.html" TargetMode="External"/><Relationship Id="rId788" Type="http://schemas.openxmlformats.org/officeDocument/2006/relationships/hyperlink" Target="https://www.funghiitaliani.it/topic/16787-russula-virescens/" TargetMode="External"/><Relationship Id="rId995" Type="http://schemas.openxmlformats.org/officeDocument/2006/relationships/hyperlink" Target="https://www.nahuby.sk/obrazok_detail.php?obrazok_id=648734&amp;poradie=1&amp;form_hash=263fe34ec156e9eea74763e781b23f6f" TargetMode="External"/><Relationship Id="rId203" Type="http://schemas.openxmlformats.org/officeDocument/2006/relationships/hyperlink" Target="https://www.funghiitaliani.it/topic/16230-agaricus-bisporus/" TargetMode="External"/><Relationship Id="rId648" Type="http://schemas.openxmlformats.org/officeDocument/2006/relationships/hyperlink" Target="https://www.funghiitaliani.it/topic/15070-lactarius-chrysorrheus/" TargetMode="External"/><Relationship Id="rId855" Type="http://schemas.openxmlformats.org/officeDocument/2006/relationships/hyperlink" Target="http://guiahongosnavarra1garciabona.blogspot.com/2016/03/clitocybe-agrestis-harmaja.html" TargetMode="External"/><Relationship Id="rId1040" Type="http://schemas.openxmlformats.org/officeDocument/2006/relationships/hyperlink" Target="https://www.mycodb.fr/fiche.php?genre=Cortinarius&amp;espece=evernius" TargetMode="External"/><Relationship Id="rId287" Type="http://schemas.openxmlformats.org/officeDocument/2006/relationships/hyperlink" Target="https://www.funghiitaliani.it/topic/15003-helvella%C2%A0leucomelaena/" TargetMode="External"/><Relationship Id="rId410" Type="http://schemas.openxmlformats.org/officeDocument/2006/relationships/hyperlink" Target="https://www.funghiitaliani.it/topic/19058-agrocybe-molesta-lasch-singer-1978/" TargetMode="External"/><Relationship Id="rId494" Type="http://schemas.openxmlformats.org/officeDocument/2006/relationships/hyperlink" Target="https://www.funghiitaliani.it/topic/33828-tulostoma-fimbriatum/" TargetMode="External"/><Relationship Id="rId508" Type="http://schemas.openxmlformats.org/officeDocument/2006/relationships/hyperlink" Target="https://www.funghiitaliani.it/topic/15342-scutiger-pes-caprae-pers-fr-bondartsev-singer-1941/" TargetMode="External"/><Relationship Id="rId715" Type="http://schemas.openxmlformats.org/officeDocument/2006/relationships/hyperlink" Target="https://www.funghiitaliani.it/topic/43683-myxomphalia-maura/" TargetMode="External"/><Relationship Id="rId922" Type="http://schemas.openxmlformats.org/officeDocument/2006/relationships/hyperlink" Target="https://www.centrodeestudiosmicologicosasturianos.org/?p=261" TargetMode="External"/><Relationship Id="rId147" Type="http://schemas.openxmlformats.org/officeDocument/2006/relationships/hyperlink" Target="https://www.funghiitaliani.it/topic/8282-amanita-pantherina-dc-fr-krombh-1846/" TargetMode="External"/><Relationship Id="rId354" Type="http://schemas.openxmlformats.org/officeDocument/2006/relationships/hyperlink" Target="https://www.funghiitaliani.it/topic/19116-polyporus-brumalis/" TargetMode="External"/><Relationship Id="rId799" Type="http://schemas.openxmlformats.org/officeDocument/2006/relationships/hyperlink" Target="https://www.funghiitaliani.it/topic/14913-pulcherricium-caeruleum/" TargetMode="External"/><Relationship Id="rId51" Type="http://schemas.openxmlformats.org/officeDocument/2006/relationships/hyperlink" Target="https://www.funghiitaliani.it/topic/15668-phellodon-niger/" TargetMode="External"/><Relationship Id="rId561" Type="http://schemas.openxmlformats.org/officeDocument/2006/relationships/hyperlink" Target="https://www.funghiitaliani.it/topic/15853-cortinarius-odorifer/" TargetMode="External"/><Relationship Id="rId659" Type="http://schemas.openxmlformats.org/officeDocument/2006/relationships/hyperlink" Target="https://www.funghiitaliani.it/topic/33967-lactarius-violascens/" TargetMode="External"/><Relationship Id="rId866" Type="http://schemas.openxmlformats.org/officeDocument/2006/relationships/hyperlink" Target="https://www.funghiitaliani.it/topic/15723-hydnellum-peckii/" TargetMode="External"/><Relationship Id="rId214" Type="http://schemas.openxmlformats.org/officeDocument/2006/relationships/hyperlink" Target="https://www.funghiitaliani.it/topic/32467-amanita-umbrinolutea%C2%A0secr-ex-gillet-bataille-1910/" TargetMode="External"/><Relationship Id="rId298" Type="http://schemas.openxmlformats.org/officeDocument/2006/relationships/hyperlink" Target="https://www.mycodb.fr/fiche.php?genre=Hymenoscyphus&amp;espece=albidus" TargetMode="External"/><Relationship Id="rId421" Type="http://schemas.openxmlformats.org/officeDocument/2006/relationships/hyperlink" Target="https://www.funghiitaliani.it/topic/38630-cerrena-unicolor/" TargetMode="External"/><Relationship Id="rId519" Type="http://schemas.openxmlformats.org/officeDocument/2006/relationships/hyperlink" Target="https://www.funghiitaliani.it/topic/15736-aureoboletus-gentilis/" TargetMode="External"/><Relationship Id="rId1051" Type="http://schemas.openxmlformats.org/officeDocument/2006/relationships/hyperlink" Target="https://www.funghiitaliani.it/topic/32552-endoptychum%C2%A0agaricoides-czern-1845/" TargetMode="External"/><Relationship Id="rId158" Type="http://schemas.openxmlformats.org/officeDocument/2006/relationships/hyperlink" Target="https://www.funghiitaliani.it/topic/15052-entoloma-lividum/" TargetMode="External"/><Relationship Id="rId726" Type="http://schemas.openxmlformats.org/officeDocument/2006/relationships/hyperlink" Target="https://www.funghiitaliani.it/topic/44678-peziza-repanda/" TargetMode="External"/><Relationship Id="rId933" Type="http://schemas.openxmlformats.org/officeDocument/2006/relationships/hyperlink" Target="https://www.funghiitaliani.it/topic/16340-phallus-hadriani%C2%A0vent-pers-1798/" TargetMode="External"/><Relationship Id="rId1009" Type="http://schemas.openxmlformats.org/officeDocument/2006/relationships/hyperlink" Target="https://www.mycodb.fr/fiche.php?genre=Lactarius&amp;espece=necator" TargetMode="External"/><Relationship Id="rId62" Type="http://schemas.openxmlformats.org/officeDocument/2006/relationships/hyperlink" Target="https://www.funghiitaliani.it/topic/33057-sarcodon-laevigatus/" TargetMode="External"/><Relationship Id="rId365" Type="http://schemas.openxmlformats.org/officeDocument/2006/relationships/hyperlink" Target="http://www.hlasek.com/ramaria_abietina_ai9961.html" TargetMode="External"/><Relationship Id="rId572" Type="http://schemas.openxmlformats.org/officeDocument/2006/relationships/hyperlink" Target="http://guiahongosnavarra1garciabona.blogspot.com/2015/04/hygrocybe-virginea-varvirginea-wulfen.html" TargetMode="External"/><Relationship Id="rId225" Type="http://schemas.openxmlformats.org/officeDocument/2006/relationships/hyperlink" Target="https://www.biodiversidadvirtual.org/hongos/Agaricus-bohusii-Bon-1983-img118280.html" TargetMode="External"/><Relationship Id="rId432" Type="http://schemas.openxmlformats.org/officeDocument/2006/relationships/hyperlink" Target="https://www.funghiitaliani.it/topic/23878-cyathus-stercoreus/" TargetMode="External"/><Relationship Id="rId877" Type="http://schemas.openxmlformats.org/officeDocument/2006/relationships/hyperlink" Target="https://www.funghiitaliani.it/topic/15965-cortinarius-cyanites-fr-1838/" TargetMode="External"/><Relationship Id="rId737" Type="http://schemas.openxmlformats.org/officeDocument/2006/relationships/hyperlink" Target="http://www.hlasek.com/pholiota_scamba1en.html" TargetMode="External"/><Relationship Id="rId944" Type="http://schemas.openxmlformats.org/officeDocument/2006/relationships/hyperlink" Target="https://www.funghiitaliani.it/topic/24213-pholiota-lucifera-lasch-qu%C3%A9l-1872/" TargetMode="External"/><Relationship Id="rId73" Type="http://schemas.openxmlformats.org/officeDocument/2006/relationships/hyperlink" Target="https://www.funghiitaliani.it/topic/8610-tricholoma-saponaceum/" TargetMode="External"/><Relationship Id="rId169" Type="http://schemas.openxmlformats.org/officeDocument/2006/relationships/hyperlink" Target="https://www.funghiitaliani.it/topic/16778-paralepista-flaccida-sowerby-fr-vizzini-2012/" TargetMode="External"/><Relationship Id="rId376" Type="http://schemas.openxmlformats.org/officeDocument/2006/relationships/hyperlink" Target="https://www.funghiitaliani.it/topic/16666-russula-ilicis/" TargetMode="External"/><Relationship Id="rId583" Type="http://schemas.openxmlformats.org/officeDocument/2006/relationships/hyperlink" Target="https://www.funghiitaliani.it/topic/15710-entoloma-sericeum-var-sericeum/" TargetMode="External"/><Relationship Id="rId790" Type="http://schemas.openxmlformats.org/officeDocument/2006/relationships/hyperlink" Target="https://www.biodiversidadvirtual.org/hongos/Sarcodon-amygdaliolens-img102701.html" TargetMode="External"/><Relationship Id="rId804" Type="http://schemas.openxmlformats.org/officeDocument/2006/relationships/hyperlink" Target="https://www.funghiitaliani.it/topic/16184-tricholoma-album/" TargetMode="External"/><Relationship Id="rId4" Type="http://schemas.openxmlformats.org/officeDocument/2006/relationships/hyperlink" Target="https://www.funghiitaliani.it/topic/15002-auriscalpium-vulgare/" TargetMode="External"/><Relationship Id="rId236" Type="http://schemas.openxmlformats.org/officeDocument/2006/relationships/hyperlink" Target="https://www.funghiitaliani.it/topic/34269-calocera-cornea-batsch-fr%C2%A0fr-1827%C2%A0/" TargetMode="External"/><Relationship Id="rId443" Type="http://schemas.openxmlformats.org/officeDocument/2006/relationships/hyperlink" Target="https://www.funghiitaliani.it/topic/15612-gymnopilus-penetrans/" TargetMode="External"/><Relationship Id="rId650" Type="http://schemas.openxmlformats.org/officeDocument/2006/relationships/hyperlink" Target="https://www.funghiitaliani.it/topic/32846-lactarius-helvus/" TargetMode="External"/><Relationship Id="rId888" Type="http://schemas.openxmlformats.org/officeDocument/2006/relationships/hyperlink" Target="https://www.hlasek.com/melanoleuca_arcuata1en.html" TargetMode="External"/><Relationship Id="rId303" Type="http://schemas.openxmlformats.org/officeDocument/2006/relationships/hyperlink" Target="https://www.funghiitaliani.it/topic/89710-infundibulicybe-mediterranea/" TargetMode="External"/><Relationship Id="rId748" Type="http://schemas.openxmlformats.org/officeDocument/2006/relationships/hyperlink" Target="http://guiahongosnavarra1garciabona.blogspot.com/2017/09/postia-tephroleuca-frjul.html" TargetMode="External"/><Relationship Id="rId955" Type="http://schemas.openxmlformats.org/officeDocument/2006/relationships/hyperlink" Target="https://www.funghiitaliani.it/topic/15770-panaeolina-foenisecii-pers-fr-maire-1933/" TargetMode="External"/><Relationship Id="rId84" Type="http://schemas.openxmlformats.org/officeDocument/2006/relationships/hyperlink" Target="http://www.hlasek.com/albatrellus_subrubescens_bv5443.html" TargetMode="External"/><Relationship Id="rId387" Type="http://schemas.openxmlformats.org/officeDocument/2006/relationships/hyperlink" Target="https://www.funghiitaliani.it/topic/87215-steccherinum-ochraceum-pers-fr%C2%A0gray-1821/" TargetMode="External"/><Relationship Id="rId510" Type="http://schemas.openxmlformats.org/officeDocument/2006/relationships/hyperlink" Target="https://www.funghiitaliani.it/topic/15430-amanita-caesarea-scop-fr-pers-1801/" TargetMode="External"/><Relationship Id="rId594" Type="http://schemas.openxmlformats.org/officeDocument/2006/relationships/hyperlink" Target="https://www.funghiitaliani.it/topic/24651-geastrum-pectinatum/" TargetMode="External"/><Relationship Id="rId608" Type="http://schemas.openxmlformats.org/officeDocument/2006/relationships/hyperlink" Target="https://www.funghiitaliani.it/topic/16777-helvella-elastica/" TargetMode="External"/><Relationship Id="rId815" Type="http://schemas.openxmlformats.org/officeDocument/2006/relationships/hyperlink" Target="http://micoex.org/2016/09/17/tricholoma-saponaceum-var-squamosum/" TargetMode="External"/><Relationship Id="rId247" Type="http://schemas.openxmlformats.org/officeDocument/2006/relationships/hyperlink" Target="https://www.funghiitaliani.it/topic/15285-coprinus-micaceus/" TargetMode="External"/><Relationship Id="rId899" Type="http://schemas.openxmlformats.org/officeDocument/2006/relationships/hyperlink" Target="https://www.funghiitaliani.it/topic/16793-lactarius-glaucescens-crossland-1900/" TargetMode="External"/><Relationship Id="rId1000" Type="http://schemas.openxmlformats.org/officeDocument/2006/relationships/hyperlink" Target="https://www.mycodb.fr/fiche.php?genre=Geoscypha&amp;espece=violacea" TargetMode="External"/><Relationship Id="rId107" Type="http://schemas.openxmlformats.org/officeDocument/2006/relationships/hyperlink" Target="https://www.funghiitaliani.it/topic/8692-lentinus-tigrinus/" TargetMode="External"/><Relationship Id="rId454" Type="http://schemas.openxmlformats.org/officeDocument/2006/relationships/hyperlink" Target="https://www.funghiitaliani.it/topic/15008-laccaria-amethystina/" TargetMode="External"/><Relationship Id="rId661" Type="http://schemas.openxmlformats.org/officeDocument/2006/relationships/hyperlink" Target="https://www.biodiversidadvirtual.org/hongos/Laurobasidium-lauri-(Geyl.)-Julich-1982-img117591.html" TargetMode="External"/><Relationship Id="rId759" Type="http://schemas.openxmlformats.org/officeDocument/2006/relationships/hyperlink" Target="https://www.funghiitaliani.it/topic/77665-ramaria-gracilis/" TargetMode="External"/><Relationship Id="rId966" Type="http://schemas.openxmlformats.org/officeDocument/2006/relationships/hyperlink" Target="https://www.monaconatureencyclopedia.com/trichia-decipiens/?lang=es" TargetMode="External"/><Relationship Id="rId11" Type="http://schemas.openxmlformats.org/officeDocument/2006/relationships/hyperlink" Target="https://www.funghiitaliani.it/topic/15081-infundibulicybe-gibba/" TargetMode="External"/><Relationship Id="rId314" Type="http://schemas.openxmlformats.org/officeDocument/2006/relationships/hyperlink" Target="https://www.funghiitaliani.it/topic/16806-boletus%C2%A0fragrans/" TargetMode="External"/><Relationship Id="rId398" Type="http://schemas.openxmlformats.org/officeDocument/2006/relationships/hyperlink" Target="https://www.funghiitaliani.it/topic/15444-tricholoma-scalpturatum/" TargetMode="External"/><Relationship Id="rId521" Type="http://schemas.openxmlformats.org/officeDocument/2006/relationships/hyperlink" Target="https://www.funghiitaliani.it/topic/14811-bovista-nigrescens/" TargetMode="External"/><Relationship Id="rId619" Type="http://schemas.openxmlformats.org/officeDocument/2006/relationships/hyperlink" Target="https://www.funghiitaliani.it/topic/15299-hygrocybe-conica-var-conica/" TargetMode="External"/><Relationship Id="rId95" Type="http://schemas.openxmlformats.org/officeDocument/2006/relationships/hyperlink" Target="http://guiahongosnavarra1garciabona.blogspot.com/2015/04/clitocybe-suaveolens-schum-ex-frkum.html" TargetMode="External"/><Relationship Id="rId160" Type="http://schemas.openxmlformats.org/officeDocument/2006/relationships/hyperlink" Target="https://www.funghiitaliani.it/topic/15278-geastrum-triplex/" TargetMode="External"/><Relationship Id="rId826" Type="http://schemas.openxmlformats.org/officeDocument/2006/relationships/hyperlink" Target="https://www.funghiitaliani.it/topic/32635-amanita-echinocephala-vittad-qu%C3%A9l-1872/" TargetMode="External"/><Relationship Id="rId1011" Type="http://schemas.openxmlformats.org/officeDocument/2006/relationships/hyperlink" Target="http://hongosnavarragarciabona.blogspot.com/2017/02/hongos-ennegrecientes.html" TargetMode="External"/><Relationship Id="rId258" Type="http://schemas.openxmlformats.org/officeDocument/2006/relationships/hyperlink" Target="https://www.mycodb.fr/fiche.php?genre=Coniophora&amp;espece=olivacea" TargetMode="External"/><Relationship Id="rId465" Type="http://schemas.openxmlformats.org/officeDocument/2006/relationships/hyperlink" Target="https://www.funghiitaliani.it/topic/8121-omphalotus-olearius/" TargetMode="External"/><Relationship Id="rId672" Type="http://schemas.openxmlformats.org/officeDocument/2006/relationships/hyperlink" Target="https://www.funghiitaliani.it/topic/53786-lepiota-castanea/" TargetMode="External"/><Relationship Id="rId22" Type="http://schemas.openxmlformats.org/officeDocument/2006/relationships/hyperlink" Target="https://www.funghiitaliani.it/topic/62241-hydnellum-aurantiacum/" TargetMode="External"/><Relationship Id="rId118" Type="http://schemas.openxmlformats.org/officeDocument/2006/relationships/hyperlink" Target="https://www.funghiitaliani.it/topic/94204-peniophora-quercina-pers-fr-cooke-1879/" TargetMode="External"/><Relationship Id="rId325" Type="http://schemas.openxmlformats.org/officeDocument/2006/relationships/hyperlink" Target="http://guiahongosnavarra1garciabona.blogspot.com/search/label/Melanoleuca%20brevipes" TargetMode="External"/><Relationship Id="rId532" Type="http://schemas.openxmlformats.org/officeDocument/2006/relationships/hyperlink" Target="https://www.funghiitaliani.it/topic/43940-clitocybe-clavipes/" TargetMode="External"/><Relationship Id="rId977" Type="http://schemas.openxmlformats.org/officeDocument/2006/relationships/hyperlink" Target="http://mundomicroscopicogarciabona.blogspot.com/search/label/Agaricus%20osecanus" TargetMode="External"/><Relationship Id="rId171" Type="http://schemas.openxmlformats.org/officeDocument/2006/relationships/hyperlink" Target="https://www.funghiitaliani.it/topic/15260-lepista-nuda/" TargetMode="External"/><Relationship Id="rId837" Type="http://schemas.openxmlformats.org/officeDocument/2006/relationships/hyperlink" Target="https://www.funghiitaliani.it/topic/15041-peziza-badia/" TargetMode="External"/><Relationship Id="rId1022" Type="http://schemas.openxmlformats.org/officeDocument/2006/relationships/hyperlink" Target="https://www.vallondo.es/seta_de_cardo.html" TargetMode="External"/><Relationship Id="rId269" Type="http://schemas.openxmlformats.org/officeDocument/2006/relationships/hyperlink" Target="https://www.funghiitaliani.it/topic/15575-fomitopsis-pinicola/" TargetMode="External"/><Relationship Id="rId476" Type="http://schemas.openxmlformats.org/officeDocument/2006/relationships/hyperlink" Target="http://danskesvampe.dk/?page_id=45258" TargetMode="External"/><Relationship Id="rId683" Type="http://schemas.openxmlformats.org/officeDocument/2006/relationships/hyperlink" Target="https://www.funghiitaliani.it/topic/24374-limacella-illinita/" TargetMode="External"/><Relationship Id="rId890" Type="http://schemas.openxmlformats.org/officeDocument/2006/relationships/hyperlink" Target="https://www.funghiitaliani.it/topic/20065-strobilurus-stephanocystis/" TargetMode="External"/><Relationship Id="rId904" Type="http://schemas.openxmlformats.org/officeDocument/2006/relationships/hyperlink" Target="https://www.funghiitaliani.it/topic/15609-panellus-stipticus/" TargetMode="External"/><Relationship Id="rId33" Type="http://schemas.openxmlformats.org/officeDocument/2006/relationships/hyperlink" Target="https://www.funghiitaliani.it/topic/64407-ischnoderma-benzoinum-wahlenb-fr-p-karst-1881/" TargetMode="External"/><Relationship Id="rId129" Type="http://schemas.openxmlformats.org/officeDocument/2006/relationships/hyperlink" Target="https://www.funghiitaliani.it/topic/15562-stereum-hirsutum/" TargetMode="External"/><Relationship Id="rId336" Type="http://schemas.openxmlformats.org/officeDocument/2006/relationships/hyperlink" Target="https://www.funghiitaliani.it/topic/33529-mycena-galericulata/" TargetMode="External"/><Relationship Id="rId543" Type="http://schemas.openxmlformats.org/officeDocument/2006/relationships/hyperlink" Target="https://gmvmonza.jimdo.com/galleria/c/conocybe-pulchella/" TargetMode="External"/><Relationship Id="rId988" Type="http://schemas.openxmlformats.org/officeDocument/2006/relationships/hyperlink" Target="https://micoex.org/2016/09/17/chroogomphus-fulmineus/" TargetMode="External"/><Relationship Id="rId182" Type="http://schemas.openxmlformats.org/officeDocument/2006/relationships/hyperlink" Target="https://www.funghiitaliani.it/topic/15316-phaeolus-schweinitzii/" TargetMode="External"/><Relationship Id="rId403" Type="http://schemas.openxmlformats.org/officeDocument/2006/relationships/hyperlink" Target="http://micoex.org/2016/09/17/verpa-digitaliformis/" TargetMode="External"/><Relationship Id="rId750" Type="http://schemas.openxmlformats.org/officeDocument/2006/relationships/hyperlink" Target="https://www.biodiversidadvirtual.org/hongos/Psathyrella-hirta-Peck-1898-img73192.html" TargetMode="External"/><Relationship Id="rId848" Type="http://schemas.openxmlformats.org/officeDocument/2006/relationships/hyperlink" Target="https://www.funghiitaliani.it/topic/20150-leucocoprinus-flos-sulphuris/" TargetMode="External"/><Relationship Id="rId1033" Type="http://schemas.openxmlformats.org/officeDocument/2006/relationships/hyperlink" Target="https://www.pharmanatur.com/Mycologie/Xerocomus%20communis.htm" TargetMode="External"/><Relationship Id="rId487" Type="http://schemas.openxmlformats.org/officeDocument/2006/relationships/hyperlink" Target="https://www.funghiitaliani.it/topic/15935-trametes-hirsuta/" TargetMode="External"/><Relationship Id="rId610" Type="http://schemas.openxmlformats.org/officeDocument/2006/relationships/hyperlink" Target="http://guiahongosnavarra1garciabona.blogspot.com/2015/04/hemimycena-lactea-pers-singer.html" TargetMode="External"/><Relationship Id="rId694" Type="http://schemas.openxmlformats.org/officeDocument/2006/relationships/hyperlink" Target="http://micoex.org/2016/09/17/macrolepiota-fuligineosquarrosa/" TargetMode="External"/><Relationship Id="rId708" Type="http://schemas.openxmlformats.org/officeDocument/2006/relationships/hyperlink" Target="https://www.funghiitaliani.it/topic/34574-mycena-arcangeliana/" TargetMode="External"/><Relationship Id="rId915" Type="http://schemas.openxmlformats.org/officeDocument/2006/relationships/hyperlink" Target="https://www.funghiitaliani.it/topic/36465-psathyrella-prona/" TargetMode="External"/><Relationship Id="rId347" Type="http://schemas.openxmlformats.org/officeDocument/2006/relationships/hyperlink" Target="https://www.funghiitaliani.it/topic/15115-peziza-phyllogena-cooke-1877/" TargetMode="External"/><Relationship Id="rId999" Type="http://schemas.openxmlformats.org/officeDocument/2006/relationships/hyperlink" Target="https://www.centrodeestudiosmicologicosasturianos.org/?p=10173" TargetMode="External"/><Relationship Id="rId44" Type="http://schemas.openxmlformats.org/officeDocument/2006/relationships/hyperlink" Target="http://asociacionvallisoletanademicologia.com/wordpress/portfolio/macrolepiota-heimii/" TargetMode="External"/><Relationship Id="rId554" Type="http://schemas.openxmlformats.org/officeDocument/2006/relationships/hyperlink" Target="https://www.funghiitaliani.it/topic/17102-cortinarius-cotoneus/" TargetMode="External"/><Relationship Id="rId761" Type="http://schemas.openxmlformats.org/officeDocument/2006/relationships/hyperlink" Target="https://www.funghiitaliani.it/topic/15610-ramaria-stricta/" TargetMode="External"/><Relationship Id="rId859" Type="http://schemas.openxmlformats.org/officeDocument/2006/relationships/hyperlink" Target="https://www.floravascular.com/foro/viewtopic.php?f=34&amp;t=9426" TargetMode="External"/><Relationship Id="rId193" Type="http://schemas.openxmlformats.org/officeDocument/2006/relationships/hyperlink" Target="https://www.funghiitaliani.it/topic/15613-trametes-versicolor-l-fr-lloyd-1921/" TargetMode="External"/><Relationship Id="rId207" Type="http://schemas.openxmlformats.org/officeDocument/2006/relationships/hyperlink" Target="https://www.funghiitaliani.it/topic/16232-laeticutis-cristata-schaeff-fr-audet-2010/" TargetMode="External"/><Relationship Id="rId414" Type="http://schemas.openxmlformats.org/officeDocument/2006/relationships/hyperlink" Target="https://www.funghiitaliani.it/topic/15756-battarrea%C2%A0phalloides/" TargetMode="External"/><Relationship Id="rId498" Type="http://schemas.openxmlformats.org/officeDocument/2006/relationships/hyperlink" Target="https://www.funghiitaliani.it/topic/43953-agaricus-comtulus/" TargetMode="External"/><Relationship Id="rId621" Type="http://schemas.openxmlformats.org/officeDocument/2006/relationships/hyperlink" Target="https://www.funghiitaliani.it/topic/9048-hygrocybe-pratensis/" TargetMode="External"/><Relationship Id="rId1044" Type="http://schemas.openxmlformats.org/officeDocument/2006/relationships/hyperlink" Target="https://www.mycodb.fr/fiche.php?genre=Ischnoderma&amp;espece=resinosum" TargetMode="External"/><Relationship Id="rId260" Type="http://schemas.openxmlformats.org/officeDocument/2006/relationships/hyperlink" Target="http://guiahongosnavarra1garciabona.blogspot.com/2018/09/coriolopsis-gallica-fr-ryvarden.html" TargetMode="External"/><Relationship Id="rId719" Type="http://schemas.openxmlformats.org/officeDocument/2006/relationships/hyperlink" Target="http://www.hlasek.com/otidea_mirabilis1en.html" TargetMode="External"/><Relationship Id="rId926" Type="http://schemas.openxmlformats.org/officeDocument/2006/relationships/hyperlink" Target="https://www.funghiitaliani.it/topic/98102-anthracobia-macrocystis-cooke-boud-1907/" TargetMode="External"/><Relationship Id="rId55" Type="http://schemas.openxmlformats.org/officeDocument/2006/relationships/hyperlink" Target="https://www.funghiitaliani.it/topic/19352-poronia-punctata/" TargetMode="External"/><Relationship Id="rId120" Type="http://schemas.openxmlformats.org/officeDocument/2006/relationships/hyperlink" Target="https://www.funghiitaliani.it/topic/14924-pleurotus-ostreatus/" TargetMode="External"/><Relationship Id="rId358" Type="http://schemas.openxmlformats.org/officeDocument/2006/relationships/hyperlink" Target="https://www.biodiversidadvirtual.org/hongos/Panellus-mitis-(Pers.)-Singer-1936-img78721.html" TargetMode="External"/><Relationship Id="rId565" Type="http://schemas.openxmlformats.org/officeDocument/2006/relationships/hyperlink" Target="https://www.funghiitaliani.it/topic/33337-cortinarius-salor/" TargetMode="External"/><Relationship Id="rId772" Type="http://schemas.openxmlformats.org/officeDocument/2006/relationships/hyperlink" Target="https://www.funghiitaliani.it/topic/16667-russula-badia/" TargetMode="External"/><Relationship Id="rId218" Type="http://schemas.openxmlformats.org/officeDocument/2006/relationships/hyperlink" Target="http://micologica-barakaldo.org/agaricus-gennadii/" TargetMode="External"/><Relationship Id="rId425" Type="http://schemas.openxmlformats.org/officeDocument/2006/relationships/hyperlink" Target="https://www.funghiitaliani.it/topic/63809-coprinellus-angulatus/" TargetMode="External"/><Relationship Id="rId632" Type="http://schemas.openxmlformats.org/officeDocument/2006/relationships/hyperlink" Target="https://www.funghiitaliani.it/topic/15215-hygrophorus-poetarum/" TargetMode="External"/><Relationship Id="rId1055" Type="http://schemas.openxmlformats.org/officeDocument/2006/relationships/hyperlink" Target="https://www.funghiitaliani.it/topic/15775-cortinarius-rubellus-cooke-1887/" TargetMode="External"/><Relationship Id="rId271" Type="http://schemas.openxmlformats.org/officeDocument/2006/relationships/hyperlink" Target="http://guiahongosnavarra1garciabona.blogspot.com/2016/03/dacrymyces-variisporus-mcnabb.html" TargetMode="External"/><Relationship Id="rId937" Type="http://schemas.openxmlformats.org/officeDocument/2006/relationships/hyperlink" Target="https://www.funghiitaliani.it/topic/36387-pluteus-aurantiorugosus/" TargetMode="External"/><Relationship Id="rId66" Type="http://schemas.openxmlformats.org/officeDocument/2006/relationships/hyperlink" Target="https://www.funghiitaliani.it/topic/27911-stropharia-coronilla/" TargetMode="External"/><Relationship Id="rId131" Type="http://schemas.openxmlformats.org/officeDocument/2006/relationships/hyperlink" Target="https://www.funghiitaliani.it/topic/15289-tricholoma-ustale/" TargetMode="External"/><Relationship Id="rId369" Type="http://schemas.openxmlformats.org/officeDocument/2006/relationships/hyperlink" Target="https://www.biodiversidadvirtual.org/hongos/Reticularia-lycoperdon-Bull.-1791-img126015.html" TargetMode="External"/><Relationship Id="rId576" Type="http://schemas.openxmlformats.org/officeDocument/2006/relationships/hyperlink" Target="https://www.funghiitaliani.it/topic/93240-daedaleopsis-confragosa-bolton-j-schrot/" TargetMode="External"/><Relationship Id="rId783" Type="http://schemas.openxmlformats.org/officeDocument/2006/relationships/hyperlink" Target="https://www.funghiitaliani.it/topic/23381-russula-drimeia/" TargetMode="External"/><Relationship Id="rId990" Type="http://schemas.openxmlformats.org/officeDocument/2006/relationships/hyperlink" Target="http://mundomicroscopicogarciabona.blogspot.com/search/label/Clitocybe%20rivulosa" TargetMode="External"/><Relationship Id="rId229" Type="http://schemas.openxmlformats.org/officeDocument/2006/relationships/hyperlink" Target="https://www.funghiitaliani.it/topic/8476-bolbitius-titubans-var-titubans-bull-fr-fr-1838/" TargetMode="External"/><Relationship Id="rId436" Type="http://schemas.openxmlformats.org/officeDocument/2006/relationships/hyperlink" Target="https://fungi.fr/Html/ditiola_radicata.html" TargetMode="External"/><Relationship Id="rId643" Type="http://schemas.openxmlformats.org/officeDocument/2006/relationships/hyperlink" Target="http://www.hlasek.com/inocybe_lanuginosa1en.html" TargetMode="External"/><Relationship Id="rId850" Type="http://schemas.openxmlformats.org/officeDocument/2006/relationships/hyperlink" Target="https://www.123pilzsuche.de/daten/details/Gartenriesengiftschirmling.htm" TargetMode="External"/><Relationship Id="rId948" Type="http://schemas.openxmlformats.org/officeDocument/2006/relationships/hyperlink" Target="https://www.mycodb.fr/fiche.php?genre=Connopus&amp;espece=acervatus" TargetMode="External"/><Relationship Id="rId77" Type="http://schemas.openxmlformats.org/officeDocument/2006/relationships/hyperlink" Target="https://www.funghiitaliani.it/topic/74125-sarcodon-glaucopus/" TargetMode="External"/><Relationship Id="rId282" Type="http://schemas.openxmlformats.org/officeDocument/2006/relationships/hyperlink" Target="http://guiahongosnavarra1garciabona.blogspot.com/2015/06/gymnopilus-junonius-fr-pd-orton.html" TargetMode="External"/><Relationship Id="rId503" Type="http://schemas.openxmlformats.org/officeDocument/2006/relationships/hyperlink" Target="https://www.funghiitaliani.it/topic/32633-agaricus-litoralis/" TargetMode="External"/><Relationship Id="rId587" Type="http://schemas.openxmlformats.org/officeDocument/2006/relationships/hyperlink" Target="https://www.biodiversidadvirtual.org/hongos/Exidia-thuretiana-(Lev.)-Fr.-1874-img22896.html" TargetMode="External"/><Relationship Id="rId710" Type="http://schemas.openxmlformats.org/officeDocument/2006/relationships/hyperlink" Target="https://www.funghiitaliani.it/topic/71943-mycena-hiemalis/" TargetMode="External"/><Relationship Id="rId808" Type="http://schemas.openxmlformats.org/officeDocument/2006/relationships/hyperlink" Target="https://www.funghiitaliani.it/topic/32702-tricholoma-fulvum/" TargetMode="External"/><Relationship Id="rId8" Type="http://schemas.openxmlformats.org/officeDocument/2006/relationships/hyperlink" Target="https://www.funghiitaliani.it/topic/15636-calvatia-excipuliformis/" TargetMode="External"/><Relationship Id="rId142" Type="http://schemas.openxmlformats.org/officeDocument/2006/relationships/hyperlink" Target="http://micoex.org/2016/09/17/agaricus-lutosus/" TargetMode="External"/><Relationship Id="rId447" Type="http://schemas.openxmlformats.org/officeDocument/2006/relationships/hyperlink" Target="http://guiahongosnavarra1garciabona.blogspot.com/2015/03/hypomyces-chrysospermus-bulltul.html" TargetMode="External"/><Relationship Id="rId794" Type="http://schemas.openxmlformats.org/officeDocument/2006/relationships/hyperlink" Target="https://www.biodiversidadvirtual.org/hongos/Syzygospora-tumefaciens-(Ginns-y-Sunhede)-Ginns-(1986)-img10625.html" TargetMode="External"/><Relationship Id="rId654" Type="http://schemas.openxmlformats.org/officeDocument/2006/relationships/hyperlink" Target="https://www.funghiitaliani.it/topic/15206-lactifluus-piperatus/" TargetMode="External"/><Relationship Id="rId861" Type="http://schemas.openxmlformats.org/officeDocument/2006/relationships/hyperlink" Target="https://www.mushroomexpert.com/agaricus_bisporus.html" TargetMode="External"/><Relationship Id="rId959" Type="http://schemas.openxmlformats.org/officeDocument/2006/relationships/hyperlink" Target="https://www.funghiitaliani.it/topic/76934-gymnosporangium-clavariiforme-wulfen-dc-1805/" TargetMode="External"/><Relationship Id="rId293" Type="http://schemas.openxmlformats.org/officeDocument/2006/relationships/hyperlink" Target="https://www.funghiitaliani.it/topic/24633-hygrophoropsis-aurantiaca/" TargetMode="External"/><Relationship Id="rId307" Type="http://schemas.openxmlformats.org/officeDocument/2006/relationships/hyperlink" Target="https://www.funghiitaliani.it/topic/19247-psathyrella-lacrymabunda/" TargetMode="External"/><Relationship Id="rId514" Type="http://schemas.openxmlformats.org/officeDocument/2006/relationships/hyperlink" Target="https://www.funghiitaliani.it/topic/19713-amanita-malleata-piane-ex-bon-contu-1986/" TargetMode="External"/><Relationship Id="rId721" Type="http://schemas.openxmlformats.org/officeDocument/2006/relationships/hyperlink" Target="https://www.funghiitaliani.it/topic/15303-otidea-umbrina/" TargetMode="External"/><Relationship Id="rId88" Type="http://schemas.openxmlformats.org/officeDocument/2006/relationships/hyperlink" Target="https://www.funghiitaliani.it/topic/8113-agaricus-xanthodermus/" TargetMode="External"/><Relationship Id="rId153" Type="http://schemas.openxmlformats.org/officeDocument/2006/relationships/hyperlink" Target="http://www.pharmanatur.com/Mycologie/Clitocybe%20meridionalis.htm" TargetMode="External"/><Relationship Id="rId360" Type="http://schemas.openxmlformats.org/officeDocument/2006/relationships/hyperlink" Target="https://www.biodiversidadvirtual.org/hongos/Phellinus-igniarius-(L.)-Quel.-1886-img113241.html" TargetMode="External"/><Relationship Id="rId598" Type="http://schemas.openxmlformats.org/officeDocument/2006/relationships/hyperlink" Target="https://www.funghiitaliani.it/topic/15578-gomphidius-roseus/" TargetMode="External"/><Relationship Id="rId819" Type="http://schemas.openxmlformats.org/officeDocument/2006/relationships/hyperlink" Target="https://www.funghiitaliani.it/topic/15836-tricholoma-vaccinum/" TargetMode="External"/><Relationship Id="rId1004" Type="http://schemas.openxmlformats.org/officeDocument/2006/relationships/hyperlink" Target="https://www.plantasyhongos.es/herbarium/htm/Hygrocybe_nigrescens.htm" TargetMode="External"/><Relationship Id="rId220" Type="http://schemas.openxmlformats.org/officeDocument/2006/relationships/hyperlink" Target="http://www.hlasek.com/aleurodiscus_amorphus_bv5891.html" TargetMode="External"/><Relationship Id="rId458" Type="http://schemas.openxmlformats.org/officeDocument/2006/relationships/hyperlink" Target="https://www.funghiitaliani.it/topic/15469-lactarius-pubescens/" TargetMode="External"/><Relationship Id="rId665" Type="http://schemas.openxmlformats.org/officeDocument/2006/relationships/hyperlink" Target="https://www.funghiitaliani.it/topic/16597-leccinum-scabrum/" TargetMode="External"/><Relationship Id="rId872" Type="http://schemas.openxmlformats.org/officeDocument/2006/relationships/hyperlink" Target="https://www.funghiitaliani.it/topic/24465-sarcodon-cyrneus/" TargetMode="External"/><Relationship Id="rId15" Type="http://schemas.openxmlformats.org/officeDocument/2006/relationships/hyperlink" Target="https://www.funghiitaliani.it/topic/15717-coltricia-perennis-l-fr-murrill-1903/" TargetMode="External"/><Relationship Id="rId318" Type="http://schemas.openxmlformats.org/officeDocument/2006/relationships/hyperlink" Target="https://www.funghiitaliani.it/topic/8822-lenzites-warnieri/" TargetMode="External"/><Relationship Id="rId525" Type="http://schemas.openxmlformats.org/officeDocument/2006/relationships/hyperlink" Target="https://www.biolib.cz/en/image/id233918/" TargetMode="External"/><Relationship Id="rId732" Type="http://schemas.openxmlformats.org/officeDocument/2006/relationships/hyperlink" Target="http://www.hlasek.com/pholiota_conissans1en.html" TargetMode="External"/><Relationship Id="rId99" Type="http://schemas.openxmlformats.org/officeDocument/2006/relationships/hyperlink" Target="https://www.funghiitaliani.it/topic/16599-cyathus-olla/" TargetMode="External"/><Relationship Id="rId164" Type="http://schemas.openxmlformats.org/officeDocument/2006/relationships/hyperlink" Target="https://www.funghiitaliani.it/topic/15035-hydnum-repandum/" TargetMode="External"/><Relationship Id="rId371" Type="http://schemas.openxmlformats.org/officeDocument/2006/relationships/hyperlink" Target="https://www.funghiitaliani.it/topic/16175-rubroboletus-lupinus%C2%A0fr%C2%A0costanzo-gelardi-simonini-vizzini-2015/" TargetMode="External"/><Relationship Id="rId1015" Type="http://schemas.openxmlformats.org/officeDocument/2006/relationships/hyperlink" Target="http://www.amanitacesarea.com/morchella-angusticeps.html" TargetMode="External"/><Relationship Id="rId469" Type="http://schemas.openxmlformats.org/officeDocument/2006/relationships/hyperlink" Target="https://www.funghiitaliani.it/topic/16690-pholiota-highlandensis/" TargetMode="External"/><Relationship Id="rId676" Type="http://schemas.openxmlformats.org/officeDocument/2006/relationships/hyperlink" Target="http://micoex.org/2016/09/17/lepiota-sublaevigata/" TargetMode="External"/><Relationship Id="rId883" Type="http://schemas.openxmlformats.org/officeDocument/2006/relationships/hyperlink" Target="https://www.mycena.no/adonis2.htm" TargetMode="External"/><Relationship Id="rId26" Type="http://schemas.openxmlformats.org/officeDocument/2006/relationships/hyperlink" Target="https://www.funghiitaliani.it/topic/27737-hygrophorus-agathosmus/" TargetMode="External"/><Relationship Id="rId231" Type="http://schemas.openxmlformats.org/officeDocument/2006/relationships/hyperlink" Target="https://www.funghiitaliani.it/topic/15804-xerocomus-ferrugineus/" TargetMode="External"/><Relationship Id="rId329" Type="http://schemas.openxmlformats.org/officeDocument/2006/relationships/hyperlink" Target="https://www.funghiitaliani.it/topic/15925-meripilus-giganteus/" TargetMode="External"/><Relationship Id="rId536" Type="http://schemas.openxmlformats.org/officeDocument/2006/relationships/hyperlink" Target="http://www.pharmanatur.com/Mycologie/Clitocybe%20maxima.htm" TargetMode="External"/><Relationship Id="rId175" Type="http://schemas.openxmlformats.org/officeDocument/2006/relationships/hyperlink" Target="https://www.funghiitaliani.it/topic/15454-lycoperdon-echinatum-pers-pers-1794/" TargetMode="External"/><Relationship Id="rId743" Type="http://schemas.openxmlformats.org/officeDocument/2006/relationships/hyperlink" Target="http://guiahongosnavarra1garciabona.blogspot.com/2015/12/pluteus-semibulbosus-lasch-ap-frgill.html" TargetMode="External"/><Relationship Id="rId950" Type="http://schemas.openxmlformats.org/officeDocument/2006/relationships/hyperlink" Target="https://www.funghiitaliani.it/topic/79941-cystoderma-jasonis-cooke-massee-harmaja-1978/" TargetMode="External"/><Relationship Id="rId1026" Type="http://schemas.openxmlformats.org/officeDocument/2006/relationships/hyperlink" Target="https://www.funghiitaliani.it/topic/15824-pycnoporus-cinnabarinus-jacq-fr-p-karst-1881/" TargetMode="External"/><Relationship Id="rId382" Type="http://schemas.openxmlformats.org/officeDocument/2006/relationships/hyperlink" Target="https://www.funghiitaliani.it/topic/8684-sarcoscypha-coccinea/" TargetMode="External"/><Relationship Id="rId603" Type="http://schemas.openxmlformats.org/officeDocument/2006/relationships/hyperlink" Target="https://www.biodiversidadvirtual.org/hongos/Hebeloma-cistophilum-Maire-(1928)-img10706.html" TargetMode="External"/><Relationship Id="rId687" Type="http://schemas.openxmlformats.org/officeDocument/2006/relationships/hyperlink" Target="https://www.funghiitaliani.it/topic/15284-lycoperdon-pyriforme/" TargetMode="External"/><Relationship Id="rId810" Type="http://schemas.openxmlformats.org/officeDocument/2006/relationships/hyperlink" Target="https://www.funghiitaliani.it/topic/74670-tricholoma-luridum/" TargetMode="External"/><Relationship Id="rId908" Type="http://schemas.openxmlformats.org/officeDocument/2006/relationships/hyperlink" Target="https://www.pharmanatur.com/Mycologie/Cuphophyllus%20niveus%20roseipes.htm" TargetMode="External"/><Relationship Id="rId242" Type="http://schemas.openxmlformats.org/officeDocument/2006/relationships/hyperlink" Target="https://www.funghiitaliani.it/topic/25260-clitocybe-vermicularis/" TargetMode="External"/><Relationship Id="rId894" Type="http://schemas.openxmlformats.org/officeDocument/2006/relationships/hyperlink" Target="https://www.funghiitaliani.it/topic/15688-conocybe-rickenii-jul-sch%C3%A4ff-k%C3%BChner-1935/" TargetMode="External"/><Relationship Id="rId37" Type="http://schemas.openxmlformats.org/officeDocument/2006/relationships/hyperlink" Target="https://www.funghiitaliani.it/topic/15871-leucoagaricus-leucothites/" TargetMode="External"/><Relationship Id="rId102" Type="http://schemas.openxmlformats.org/officeDocument/2006/relationships/hyperlink" Target="https://www.funghiitaliani.it/topic/16116-gymnopus-dryophilus-bull-fr-murrill-1916%C2%A0/" TargetMode="External"/><Relationship Id="rId547" Type="http://schemas.openxmlformats.org/officeDocument/2006/relationships/hyperlink" Target="https://www.funghiitaliani.it/topic/23875-cortinarius-atrovirens/" TargetMode="External"/><Relationship Id="rId754" Type="http://schemas.openxmlformats.org/officeDocument/2006/relationships/hyperlink" Target="https://www.funghiitaliani.it/topic/86958-scleroderma-bovista-fr-fr-1829/" TargetMode="External"/><Relationship Id="rId961" Type="http://schemas.openxmlformats.org/officeDocument/2006/relationships/hyperlink" Target="https://micoex.org/2016/09/17/hormiscium-ericae/" TargetMode="External"/><Relationship Id="rId90" Type="http://schemas.openxmlformats.org/officeDocument/2006/relationships/hyperlink" Target="https://www.funghiitaliani.it/topic/15396-bovista-plumbea/" TargetMode="External"/><Relationship Id="rId186" Type="http://schemas.openxmlformats.org/officeDocument/2006/relationships/hyperlink" Target="http://guiahongosnavarra1garciabona.blogspot.com/2015/12/tricholoma-stans-fries-saccardo.html" TargetMode="External"/><Relationship Id="rId393" Type="http://schemas.openxmlformats.org/officeDocument/2006/relationships/hyperlink" Target="https://www.funghiitaliani.it/topic/15388-tapinella-atrotomentosa-batsch-fr-%C5%A1utara-1992/" TargetMode="External"/><Relationship Id="rId407" Type="http://schemas.openxmlformats.org/officeDocument/2006/relationships/hyperlink" Target="https://www.funghiitaliani.it/topic/15456-agaricus-sylvaticus/" TargetMode="External"/><Relationship Id="rId614" Type="http://schemas.openxmlformats.org/officeDocument/2006/relationships/hyperlink" Target="https://www.funghiitaliani.it/topic/16552-humaria-hemisphaerica/" TargetMode="External"/><Relationship Id="rId821" Type="http://schemas.openxmlformats.org/officeDocument/2006/relationships/hyperlink" Target="https://www.funghiitaliani.it/topic/8963-volvopluteus-gloiocephalus/" TargetMode="External"/><Relationship Id="rId1037" Type="http://schemas.openxmlformats.org/officeDocument/2006/relationships/hyperlink" Target="https://www.nahuby.sk/obrazok_detail.php?obrazok_id=429834" TargetMode="External"/><Relationship Id="rId253" Type="http://schemas.openxmlformats.org/officeDocument/2006/relationships/hyperlink" Target="https://www.funghiitaliani.it/topic/64877-cortinarius-mucosus/" TargetMode="External"/><Relationship Id="rId460" Type="http://schemas.openxmlformats.org/officeDocument/2006/relationships/hyperlink" Target="https://www.funghiitaliani.it/topic/23238-lactarius-semisanguifluus/" TargetMode="External"/><Relationship Id="rId698" Type="http://schemas.openxmlformats.org/officeDocument/2006/relationships/hyperlink" Target="https://www.funghiitaliani.it/topic/54442-marasmius-epiphyllus/" TargetMode="External"/><Relationship Id="rId919" Type="http://schemas.openxmlformats.org/officeDocument/2006/relationships/hyperlink" Target="https://micologica-barakaldo.org/peziza-cerea/" TargetMode="External"/><Relationship Id="rId48" Type="http://schemas.openxmlformats.org/officeDocument/2006/relationships/hyperlink" Target="https://www.funghiitaliani.it/topic/15207-melanoleuca-grammopodia/" TargetMode="External"/><Relationship Id="rId113" Type="http://schemas.openxmlformats.org/officeDocument/2006/relationships/hyperlink" Target="https://www.funghiitaliani.it/topic/15448-psilocybe-squamosa/" TargetMode="External"/><Relationship Id="rId320" Type="http://schemas.openxmlformats.org/officeDocument/2006/relationships/hyperlink" Target="https://www.funghiitaliani.it/topic/43995-lepista-panaeolus-fr-p-karst-1879/" TargetMode="External"/><Relationship Id="rId558" Type="http://schemas.openxmlformats.org/officeDocument/2006/relationships/hyperlink" Target="https://www.funghiitaliani.it/topic/24126-cortinarius-infractus/" TargetMode="External"/><Relationship Id="rId765" Type="http://schemas.openxmlformats.org/officeDocument/2006/relationships/hyperlink" Target="https://www.funghiitaliani.it/topic/15664-rickenella-fibula/" TargetMode="External"/><Relationship Id="rId972" Type="http://schemas.openxmlformats.org/officeDocument/2006/relationships/hyperlink" Target="https://granadanatural.com/ficha_hongos.php?cod=505" TargetMode="External"/><Relationship Id="rId197" Type="http://schemas.openxmlformats.org/officeDocument/2006/relationships/hyperlink" Target="https://www.funghiitaliani.it/topic/15277-deconica-coprophila/" TargetMode="External"/><Relationship Id="rId418" Type="http://schemas.openxmlformats.org/officeDocument/2006/relationships/hyperlink" Target="http://www.mykoweb.com/CAF/species/Bovista_aestivalis.html" TargetMode="External"/><Relationship Id="rId625" Type="http://schemas.openxmlformats.org/officeDocument/2006/relationships/hyperlink" Target="https://www.funghiitaliani.it/topic/30121-hygrophorus-camarophyllus/" TargetMode="External"/><Relationship Id="rId832" Type="http://schemas.openxmlformats.org/officeDocument/2006/relationships/hyperlink" Target="https://www.funghiitaliani.it/topic/8353-mycena-renati/" TargetMode="External"/><Relationship Id="rId1048" Type="http://schemas.openxmlformats.org/officeDocument/2006/relationships/hyperlink" Target="https://www.funghiitaliani.it/topic/15981-tricholoma-sciodes-pers-c-martin-1919/" TargetMode="External"/><Relationship Id="rId264" Type="http://schemas.openxmlformats.org/officeDocument/2006/relationships/hyperlink" Target="https://www.funghiitaliani.it/topic/16800-entoloma-hirtipes/" TargetMode="External"/><Relationship Id="rId471" Type="http://schemas.openxmlformats.org/officeDocument/2006/relationships/hyperlink" Target="https://www.funghiitaliani.it/topic/94177-porodaedalea-pini-brot-fr-murrill-1905/" TargetMode="External"/><Relationship Id="rId59" Type="http://schemas.openxmlformats.org/officeDocument/2006/relationships/hyperlink" Target="https://www.funghiitaliani.it/topic/8046-russula-mustelina/" TargetMode="External"/><Relationship Id="rId124" Type="http://schemas.openxmlformats.org/officeDocument/2006/relationships/hyperlink" Target="https://www.funghiitaliani.it/topic/15049-russula-foetens/" TargetMode="External"/><Relationship Id="rId569" Type="http://schemas.openxmlformats.org/officeDocument/2006/relationships/hyperlink" Target="https://www.funghiitaliani.it/topic/15854-cortinarius-variicolor/" TargetMode="External"/><Relationship Id="rId776" Type="http://schemas.openxmlformats.org/officeDocument/2006/relationships/hyperlink" Target="https://www.funghiitaliani.it/topic/15588-russula-emetica/" TargetMode="External"/><Relationship Id="rId983" Type="http://schemas.openxmlformats.org/officeDocument/2006/relationships/hyperlink" Target="https://micoex.org/2016/09/17/amanita-boudieri/" TargetMode="External"/><Relationship Id="rId331" Type="http://schemas.openxmlformats.org/officeDocument/2006/relationships/hyperlink" Target="http://guiahongosnavarra1garciabona.blogspot.com/2018/05/montagnea-arenaria-dc-seller.html" TargetMode="External"/><Relationship Id="rId429" Type="http://schemas.openxmlformats.org/officeDocument/2006/relationships/hyperlink" Target="https://www.funghiitaliani.it/topic/8013-craterellus-cornucopioides/" TargetMode="External"/><Relationship Id="rId636" Type="http://schemas.openxmlformats.org/officeDocument/2006/relationships/hyperlink" Target="http://www.biopix.net/hymenoscyphus-serotinus_photo-96841.aspx" TargetMode="External"/><Relationship Id="rId1059" Type="http://schemas.openxmlformats.org/officeDocument/2006/relationships/hyperlink" Target="https://www.gruppo-micologico-crema.com/galleria-fotografica-dei-funghi/t/tricholoma-saponaceum-var-ardosiacum/" TargetMode="External"/><Relationship Id="rId843" Type="http://schemas.openxmlformats.org/officeDocument/2006/relationships/hyperlink" Target="http://setasextremadura.blogspot.com/2012/11/amanita-ponderosa-gurumelo.html" TargetMode="External"/><Relationship Id="rId275" Type="http://schemas.openxmlformats.org/officeDocument/2006/relationships/hyperlink" Target="https://www.funghiitaliani.it/topic/12070-ganoderma-lucidum-curtis-fr-p-karst-1881/" TargetMode="External"/><Relationship Id="rId482" Type="http://schemas.openxmlformats.org/officeDocument/2006/relationships/hyperlink" Target="https://www.funghiitaliani.it/topic/23869-sarcodon-scabrosus/" TargetMode="External"/><Relationship Id="rId703" Type="http://schemas.openxmlformats.org/officeDocument/2006/relationships/hyperlink" Target="https://www.funghiitaliani.it/topic/25722-melastiza%C2%A0cornubiensis/" TargetMode="External"/><Relationship Id="rId910" Type="http://schemas.openxmlformats.org/officeDocument/2006/relationships/hyperlink" Target="https://www.funghiitaliani.it/topic/90433-agaricus-pampeanus-speg-1880/" TargetMode="External"/><Relationship Id="rId135" Type="http://schemas.openxmlformats.org/officeDocument/2006/relationships/hyperlink" Target="https://www.funghiitaliani.it/topic/9211-micromphale-brassicolens/" TargetMode="External"/><Relationship Id="rId342" Type="http://schemas.openxmlformats.org/officeDocument/2006/relationships/hyperlink" Target="https://www.funghiitaliani.it/topic/16193-panaeolus-acuminatus/" TargetMode="External"/><Relationship Id="rId787" Type="http://schemas.openxmlformats.org/officeDocument/2006/relationships/hyperlink" Target="https://www.funghiitaliani.it/topic/15568-russula-vinosa/" TargetMode="External"/><Relationship Id="rId994" Type="http://schemas.openxmlformats.org/officeDocument/2006/relationships/hyperlink" Target="https://www.mycodb.fr/fiche.php?genre=Cortinarius&amp;espece=duracinus" TargetMode="External"/><Relationship Id="rId202" Type="http://schemas.openxmlformats.org/officeDocument/2006/relationships/hyperlink" Target="https://www.funghiitaliani.it/topic/15725-russula-xerampelina/" TargetMode="External"/><Relationship Id="rId647" Type="http://schemas.openxmlformats.org/officeDocument/2006/relationships/hyperlink" Target="https://www.funghiitaliani.it/topic/88093-inocybe-phaeoleuca/" TargetMode="External"/><Relationship Id="rId854" Type="http://schemas.openxmlformats.org/officeDocument/2006/relationships/hyperlink" Target="http://www.pharmanatur.com/Amanita%20phalloides%20alba.htm" TargetMode="External"/><Relationship Id="rId286" Type="http://schemas.openxmlformats.org/officeDocument/2006/relationships/hyperlink" Target="https://www.funghiitaliani.it/topic/38231-helvella-juniperi-cfr/" TargetMode="External"/><Relationship Id="rId493" Type="http://schemas.openxmlformats.org/officeDocument/2006/relationships/hyperlink" Target="https://www.funghiitaliani.it/topic/34170-tubaria-hiemalis/" TargetMode="External"/><Relationship Id="rId507" Type="http://schemas.openxmlformats.org/officeDocument/2006/relationships/hyperlink" Target="https://www.funghiitaliani.it/topic/27824-agaricus-subperonatus/" TargetMode="External"/><Relationship Id="rId714" Type="http://schemas.openxmlformats.org/officeDocument/2006/relationships/hyperlink" Target="https://www.biodiversidadvirtual.org/hongos/Mycena-rosella-(Fr.)-P.-Kumm.-1871-img30544.html" TargetMode="External"/><Relationship Id="rId921" Type="http://schemas.openxmlformats.org/officeDocument/2006/relationships/hyperlink" Target="https://www.nahuby.sk/obrazok_detail.php?obrazok_id=729298" TargetMode="External"/><Relationship Id="rId50" Type="http://schemas.openxmlformats.org/officeDocument/2006/relationships/hyperlink" Target="http://micoex.org/2016/09/17/panaeolus-ater/" TargetMode="External"/><Relationship Id="rId146" Type="http://schemas.openxmlformats.org/officeDocument/2006/relationships/hyperlink" Target="https://www.funghiitaliani.it/topic/7919-amanita-ovoidea-bull-fr-link-1833/" TargetMode="External"/><Relationship Id="rId353" Type="http://schemas.openxmlformats.org/officeDocument/2006/relationships/hyperlink" Target="https://www.funghiitaliani.it/topic/8874-polyporus-arcularius/" TargetMode="External"/><Relationship Id="rId560" Type="http://schemas.openxmlformats.org/officeDocument/2006/relationships/hyperlink" Target="https://www.funghiitaliani.it/topic/92904-cortinarius-odoratus-joguet-ex-mm-moser-mm-moser/" TargetMode="External"/><Relationship Id="rId798" Type="http://schemas.openxmlformats.org/officeDocument/2006/relationships/hyperlink" Target="https://www.funghiitaliani.it/topic/32338-tephrocybe-rancida/" TargetMode="External"/><Relationship Id="rId213" Type="http://schemas.openxmlformats.org/officeDocument/2006/relationships/hyperlink" Target="https://www.funghiitaliani.it/topic/27830-amanita-excelsa-var-spissa-fr-neville-poumarat-2004/" TargetMode="External"/><Relationship Id="rId420" Type="http://schemas.openxmlformats.org/officeDocument/2006/relationships/hyperlink" Target="https://www.funghiitaliani.it/topic/77703-cantharellus-subpruinosus-eyssart-buyck-2000/" TargetMode="External"/><Relationship Id="rId658" Type="http://schemas.openxmlformats.org/officeDocument/2006/relationships/hyperlink" Target="https://www.funghiitaliani.it/topic/34162-lactarius-tesquorum/" TargetMode="External"/><Relationship Id="rId865" Type="http://schemas.openxmlformats.org/officeDocument/2006/relationships/hyperlink" Target="http://guiahongosnavarra1garciabona.blogspot.com/2016/03/galerina-sideroides-fr-kuhn-ss-auct.html" TargetMode="External"/><Relationship Id="rId1050" Type="http://schemas.openxmlformats.org/officeDocument/2006/relationships/hyperlink" Target="https://www.funghiitaliani.it/topic/61028-lepiota-pseudolilacea-huijsman-1947/" TargetMode="External"/><Relationship Id="rId297" Type="http://schemas.openxmlformats.org/officeDocument/2006/relationships/hyperlink" Target="https://www.funghiitaliani.it/topic/15446-hypholoma-sublateritium/" TargetMode="External"/><Relationship Id="rId518" Type="http://schemas.openxmlformats.org/officeDocument/2006/relationships/hyperlink" Target="https://www.funghiitaliani.it/topic/15067-armillaria-tabescens/" TargetMode="External"/><Relationship Id="rId725" Type="http://schemas.openxmlformats.org/officeDocument/2006/relationships/hyperlink" Target="https://www.funghiitaliani.it/topic/15820-paxillus-filamentosus/" TargetMode="External"/><Relationship Id="rId932" Type="http://schemas.openxmlformats.org/officeDocument/2006/relationships/hyperlink" Target="http://www.sardegnafunghi.it/albocretacea.html" TargetMode="External"/><Relationship Id="rId157" Type="http://schemas.openxmlformats.org/officeDocument/2006/relationships/hyperlink" Target="https://www.funghiitaliani.it/topic/16039-entoloma-lividoalbum/" TargetMode="External"/><Relationship Id="rId364" Type="http://schemas.openxmlformats.org/officeDocument/2006/relationships/hyperlink" Target="http://www.pharmanatur.com/Mycologie/Psilocybe%20laetissima.htm" TargetMode="External"/><Relationship Id="rId1008" Type="http://schemas.openxmlformats.org/officeDocument/2006/relationships/hyperlink" Target="https://granadanatural.com/ficha_hongos.php?cod=318" TargetMode="External"/><Relationship Id="rId61" Type="http://schemas.openxmlformats.org/officeDocument/2006/relationships/hyperlink" Target="https://www.funghiitaliani.it/topic/15313-sarcodon-imbricatus/" TargetMode="External"/><Relationship Id="rId571" Type="http://schemas.openxmlformats.org/officeDocument/2006/relationships/hyperlink" Target="https://www.funghiitaliani.it/topic/34580-crepidotus-mollis/" TargetMode="External"/><Relationship Id="rId669" Type="http://schemas.openxmlformats.org/officeDocument/2006/relationships/hyperlink" Target="https://www.funghiitaliani.it/topic/44721-lentinellus-ursinus-fr-fr-k%C3%BChner-1926/" TargetMode="External"/><Relationship Id="rId876" Type="http://schemas.openxmlformats.org/officeDocument/2006/relationships/hyperlink" Target="https://micologica-barakaldo.org/agaricus-lanipes/" TargetMode="External"/><Relationship Id="rId19" Type="http://schemas.openxmlformats.org/officeDocument/2006/relationships/hyperlink" Target="http://guiahongosnavarra1garciabona.blogspot.com/2015/09/gomphus-crassipes-lm-dufour-maire.html" TargetMode="External"/><Relationship Id="rId224" Type="http://schemas.openxmlformats.org/officeDocument/2006/relationships/hyperlink" Target="http://guiahongosnavarra1garciabona.blogspot.com/search/label/Agaricus%20bitorquis" TargetMode="External"/><Relationship Id="rId431" Type="http://schemas.openxmlformats.org/officeDocument/2006/relationships/hyperlink" Target="https://www.funghiitaliani.it/topic/15055-crepidotus-variabilis/" TargetMode="External"/><Relationship Id="rId529" Type="http://schemas.openxmlformats.org/officeDocument/2006/relationships/hyperlink" Target="https://www.funghiitaliani.it/topic/15397-chroogomphus-helveticus/" TargetMode="External"/><Relationship Id="rId736" Type="http://schemas.openxmlformats.org/officeDocument/2006/relationships/hyperlink" Target="http://www.kingofmushrooms.com/product_p/2003.htm" TargetMode="External"/><Relationship Id="rId1061" Type="http://schemas.openxmlformats.org/officeDocument/2006/relationships/printerSettings" Target="../printerSettings/printerSettings1.bin"/><Relationship Id="rId168" Type="http://schemas.openxmlformats.org/officeDocument/2006/relationships/hyperlink" Target="https://www.funghiitaliani.it/topic/65532-lepiota-subincarnata/" TargetMode="External"/><Relationship Id="rId943" Type="http://schemas.openxmlformats.org/officeDocument/2006/relationships/hyperlink" Target="https://www.funghiitaliani.it/topic/84502-pluteus-nanus-pers-p-kumm-1871/" TargetMode="External"/><Relationship Id="rId1019" Type="http://schemas.openxmlformats.org/officeDocument/2006/relationships/hyperlink" Target="https://www.biodiversidadvirtual.org/hongos/Otidea-cochleata-(L.)-Fuckel-1870-img158631.html" TargetMode="External"/><Relationship Id="rId72" Type="http://schemas.openxmlformats.org/officeDocument/2006/relationships/hyperlink" Target="https://www.funghiitaliani.it/topic/15443-tricholoma-portentosum/" TargetMode="External"/><Relationship Id="rId375" Type="http://schemas.openxmlformats.org/officeDocument/2006/relationships/hyperlink" Target="https://www.funghiitaliani.it/topic/8042-russula-cyanoxantha/" TargetMode="External"/><Relationship Id="rId582" Type="http://schemas.openxmlformats.org/officeDocument/2006/relationships/hyperlink" Target="https://www.funghiitaliani.it/topic/24559-entoloma-incanum/" TargetMode="External"/><Relationship Id="rId803" Type="http://schemas.openxmlformats.org/officeDocument/2006/relationships/hyperlink" Target="https://www.funghiitaliani.it/topic/15253-tricholoma-acerbum/" TargetMode="External"/><Relationship Id="rId3" Type="http://schemas.openxmlformats.org/officeDocument/2006/relationships/hyperlink" Target="https://www.funghiitaliani.it/topic/15676-astraeus%C2%A0hygrometricus/" TargetMode="External"/><Relationship Id="rId235" Type="http://schemas.openxmlformats.org/officeDocument/2006/relationships/hyperlink" Target="https://www.funghiitaliani.it/topic/16183-caloboletus-radicans-pers-fr-vizzini-2014/" TargetMode="External"/><Relationship Id="rId442" Type="http://schemas.openxmlformats.org/officeDocument/2006/relationships/hyperlink" Target="https://www.funghiitaliani.it/topic/15602-geastrum-fimbriatum/" TargetMode="External"/><Relationship Id="rId887" Type="http://schemas.openxmlformats.org/officeDocument/2006/relationships/hyperlink" Target="https://www.hlasek.com/antrodia_albida_bv6280.html" TargetMode="External"/><Relationship Id="rId302" Type="http://schemas.openxmlformats.org/officeDocument/2006/relationships/hyperlink" Target="http://guiahongosnavarra1garciabona.blogspot.com/2016/12/hygrophorus-arbustivus-var-quercetorum.html" TargetMode="External"/><Relationship Id="rId747" Type="http://schemas.openxmlformats.org/officeDocument/2006/relationships/hyperlink" Target="https://www.funghiitaliani.it/topic/16203-tylopilus-porphyrosporus%C2%A0fr-h%C3%B6k-ah-sm-thiers-1971/" TargetMode="External"/><Relationship Id="rId954" Type="http://schemas.openxmlformats.org/officeDocument/2006/relationships/hyperlink" Target="http://www.mykologie.net/index.php/houby/podle-morfologie/perithecia/item/236-nemania-serpens" TargetMode="External"/><Relationship Id="rId83" Type="http://schemas.openxmlformats.org/officeDocument/2006/relationships/hyperlink" Target="https://www.funghiitaliani.it/topic/26155-amanita-proxima-dum%C3%A9e-1916/" TargetMode="External"/><Relationship Id="rId179" Type="http://schemas.openxmlformats.org/officeDocument/2006/relationships/hyperlink" Target="https://www.funghiitaliani.it/topic/15291-mycena-pura/" TargetMode="External"/><Relationship Id="rId386" Type="http://schemas.openxmlformats.org/officeDocument/2006/relationships/hyperlink" Target="https://www.funghiitaliani.it/topic/16518-scutellinia-scutellata/" TargetMode="External"/><Relationship Id="rId593" Type="http://schemas.openxmlformats.org/officeDocument/2006/relationships/hyperlink" Target="https://www.funghiitaliani.it/topic/84386-geastrum-elegans/" TargetMode="External"/><Relationship Id="rId607" Type="http://schemas.openxmlformats.org/officeDocument/2006/relationships/hyperlink" Target="https://www.funghiitaliani.it/topic/15864-hebeloma-sacchariolens/" TargetMode="External"/><Relationship Id="rId814" Type="http://schemas.openxmlformats.org/officeDocument/2006/relationships/hyperlink" Target="http://www.fungoceva.it/tav_Tricholoma_rufenum.htm" TargetMode="External"/><Relationship Id="rId246" Type="http://schemas.openxmlformats.org/officeDocument/2006/relationships/hyperlink" Target="https://www.funghiitaliani.it/topic/17096-coprinus-domesticus/" TargetMode="External"/><Relationship Id="rId453" Type="http://schemas.openxmlformats.org/officeDocument/2006/relationships/hyperlink" Target="https://www.funghiitaliani.it/topic/15731-inonotus-hispidus/" TargetMode="External"/><Relationship Id="rId660" Type="http://schemas.openxmlformats.org/officeDocument/2006/relationships/hyperlink" Target="http://micoex.org/2016/09/17/lactarius-zugazae/" TargetMode="External"/><Relationship Id="rId898" Type="http://schemas.openxmlformats.org/officeDocument/2006/relationships/hyperlink" Target="https://www.mykoweb.com/CAF/species/Geastrum_coronatum.html" TargetMode="External"/><Relationship Id="rId106" Type="http://schemas.openxmlformats.org/officeDocument/2006/relationships/hyperlink" Target="https://www.funghiitaliani.it/topic/15747-lentinellus-micheneri/" TargetMode="External"/><Relationship Id="rId313" Type="http://schemas.openxmlformats.org/officeDocument/2006/relationships/hyperlink" Target="https://www.funghiitaliani.it/topic/15345-laetiporus-sulphureus/" TargetMode="External"/><Relationship Id="rId758" Type="http://schemas.openxmlformats.org/officeDocument/2006/relationships/hyperlink" Target="https://www.funghiitaliani.it/topic/15245-ramaria-flavescens/" TargetMode="External"/><Relationship Id="rId965" Type="http://schemas.openxmlformats.org/officeDocument/2006/relationships/hyperlink" Target="http://guiahongosnavarra1garciabona.blogspot.com/2016/04/conocybe-merdaria-arnolds-hauskn.html" TargetMode="External"/><Relationship Id="rId10" Type="http://schemas.openxmlformats.org/officeDocument/2006/relationships/hyperlink" Target="https://www.funghiitaliani.it/topic/15436-clitocybe-geotropa/" TargetMode="External"/><Relationship Id="rId94" Type="http://schemas.openxmlformats.org/officeDocument/2006/relationships/hyperlink" Target="https://www.funghiitaliani.it/topic/36372-clitocybe-phyllophila/" TargetMode="External"/><Relationship Id="rId397" Type="http://schemas.openxmlformats.org/officeDocument/2006/relationships/hyperlink" Target="https://www.funghiitaliani.it/topic/18061-trichaptum-fuscoviolaceum-ehrenb-fr-ryvarden-1972/" TargetMode="External"/><Relationship Id="rId520" Type="http://schemas.openxmlformats.org/officeDocument/2006/relationships/hyperlink" Target="https://www.funghiitaliani.it/topic/15312-boletus-aereus-bull-fr-1789/" TargetMode="External"/><Relationship Id="rId618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25" Type="http://schemas.openxmlformats.org/officeDocument/2006/relationships/hyperlink" Target="https://cportmushrooms.com/2016/09/09/see-our-mushrooms/pink-oyster-mushrooms-pleurotus-djamor/" TargetMode="External"/><Relationship Id="rId257" Type="http://schemas.openxmlformats.org/officeDocument/2006/relationships/hyperlink" Target="https://www.funghiitaliani.it/topic/15760-cystoderma-terreyi/" TargetMode="External"/><Relationship Id="rId464" Type="http://schemas.openxmlformats.org/officeDocument/2006/relationships/hyperlink" Target="https://www.funghiitaliani.it/topic/53513-mycenastrum-corium/" TargetMode="External"/><Relationship Id="rId1010" Type="http://schemas.openxmlformats.org/officeDocument/2006/relationships/hyperlink" Target="https://www.funghiitaliani.it/topic/16118-leccinum%C2%A0aurantiacum%C2%A0bull-gray-1821/" TargetMode="External"/><Relationship Id="rId117" Type="http://schemas.openxmlformats.org/officeDocument/2006/relationships/hyperlink" Target="https://www.funghiitaliani.it/topic/15753-mycena-seynii/" TargetMode="External"/><Relationship Id="rId671" Type="http://schemas.openxmlformats.org/officeDocument/2006/relationships/hyperlink" Target="https://it.m.wikipedia.org/wiki/Lentinula_edodes" TargetMode="External"/><Relationship Id="rId769" Type="http://schemas.openxmlformats.org/officeDocument/2006/relationships/hyperlink" Target="https://www.funghiitaliani.it/topic/15325-russula-adusta/" TargetMode="External"/><Relationship Id="rId976" Type="http://schemas.openxmlformats.org/officeDocument/2006/relationships/hyperlink" Target="https://www.pharmanatur.com/Mycologie/Agaricus%20moelleri.htm" TargetMode="External"/><Relationship Id="rId324" Type="http://schemas.openxmlformats.org/officeDocument/2006/relationships/hyperlink" Target="https://www.funghiitaliani.it/topic/19968-marasmius-rotula/" TargetMode="External"/><Relationship Id="rId531" Type="http://schemas.openxmlformats.org/officeDocument/2006/relationships/hyperlink" Target="https://www.funghiitaliani.it/topic/15283-clavulina-coralloides/" TargetMode="External"/><Relationship Id="rId629" Type="http://schemas.openxmlformats.org/officeDocument/2006/relationships/hyperlink" Target="http://guiahongosnavarra1garciabona.blogspot.com/2015/03/hygrophorus-leucophaeo-ilicis-bon.html" TargetMode="External"/><Relationship Id="rId836" Type="http://schemas.openxmlformats.org/officeDocument/2006/relationships/hyperlink" Target="https://www.funghiitaliani.it/topic/76933-hericium-clathroides/" TargetMode="External"/><Relationship Id="rId1021" Type="http://schemas.openxmlformats.org/officeDocument/2006/relationships/hyperlink" Target="http://www.cultivodesetas.es/component/k2/setas-ostra-amarilla-pleurotus-citrinopileatus" TargetMode="External"/><Relationship Id="rId903" Type="http://schemas.openxmlformats.org/officeDocument/2006/relationships/hyperlink" Target="https://www.funghiitaliani.it/topic/19714-russula-laurocerasi-melzer-1921/" TargetMode="External"/><Relationship Id="rId32" Type="http://schemas.openxmlformats.org/officeDocument/2006/relationships/hyperlink" Target="https://www.funghiitaliani.it/topic/24565-inocybe-terrigena/" TargetMode="External"/><Relationship Id="rId181" Type="http://schemas.openxmlformats.org/officeDocument/2006/relationships/hyperlink" Target="http://micoex.org/2016/09/17/boletus-erythropus/" TargetMode="External"/><Relationship Id="rId279" Type="http://schemas.openxmlformats.org/officeDocument/2006/relationships/hyperlink" Target="https://www.funghiitaliani.it/topic/8536-gymnopus-luxurians/" TargetMode="External"/><Relationship Id="rId486" Type="http://schemas.openxmlformats.org/officeDocument/2006/relationships/hyperlink" Target="https://www.funghiitaliani.it/topic/15037-suillellus-luridus-schaeff-fr-murrill-1909/" TargetMode="External"/><Relationship Id="rId693" Type="http://schemas.openxmlformats.org/officeDocument/2006/relationships/hyperlink" Target="https://www.flickr.com/photos/94125618@N03/31222909812" TargetMode="External"/><Relationship Id="rId139" Type="http://schemas.openxmlformats.org/officeDocument/2006/relationships/hyperlink" Target="https://www.mycodb.fr/fiche.php?genre=Calyptella&amp;espece=capula" TargetMode="External"/><Relationship Id="rId346" Type="http://schemas.openxmlformats.org/officeDocument/2006/relationships/hyperlink" Target="https://www.funghiitaliani.it/topic/8192-paxillus-involutus-batsch-fr-fr-1838/" TargetMode="External"/><Relationship Id="rId553" Type="http://schemas.openxmlformats.org/officeDocument/2006/relationships/hyperlink" Target="https://www.funghiitaliani.it/topic/15787-cortinarius-cinnamomeus/" TargetMode="External"/><Relationship Id="rId760" Type="http://schemas.openxmlformats.org/officeDocument/2006/relationships/hyperlink" Target="http://www.mykologie.net/index.php/houby/podle-morfologie/kuratka/item/2400-ramaria-spinulosa" TargetMode="External"/><Relationship Id="rId998" Type="http://schemas.openxmlformats.org/officeDocument/2006/relationships/hyperlink" Target="https://www.centrodeestudiosmicologicosasturianos.org/?p=29027" TargetMode="External"/><Relationship Id="rId206" Type="http://schemas.openxmlformats.org/officeDocument/2006/relationships/hyperlink" Target="https://www.funghiitaliani.it/topic/10038-agrocybe%C2%A0praecox-pers-fr-fayod-1889/" TargetMode="External"/><Relationship Id="rId413" Type="http://schemas.openxmlformats.org/officeDocument/2006/relationships/hyperlink" Target="https://www.asturnatura.com/fotografia/setas-hongos/auricularia-nigricans-fr-birkebak-looney-sanchez-garcia-1/23731.html" TargetMode="External"/><Relationship Id="rId858" Type="http://schemas.openxmlformats.org/officeDocument/2006/relationships/hyperlink" Target="https://mycena.no/maculata.htm" TargetMode="External"/><Relationship Id="rId1043" Type="http://schemas.openxmlformats.org/officeDocument/2006/relationships/hyperlink" Target="https://www.fichasmicologicas.com/?micos=1&amp;alf=A&amp;art=1419" TargetMode="External"/><Relationship Id="rId620" Type="http://schemas.openxmlformats.org/officeDocument/2006/relationships/hyperlink" Target="https://www.funghiitaliani.it/topic/45404-hygrocybe-conica-var-conicoides/" TargetMode="External"/><Relationship Id="rId718" Type="http://schemas.openxmlformats.org/officeDocument/2006/relationships/hyperlink" Target="https://www.funghiitaliani.it/topic/34129-otidea-alutacea/" TargetMode="External"/><Relationship Id="rId925" Type="http://schemas.openxmlformats.org/officeDocument/2006/relationships/hyperlink" Target="https://www.funghiitaliani.it/topic/24669-irpex-lacteu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F1091"/>
  <sheetViews>
    <sheetView tabSelected="1" zoomScaleNormal="100" workbookViewId="0">
      <pane xSplit="3" ySplit="1" topLeftCell="R1057" activePane="bottomRight" state="frozen"/>
      <selection pane="topRight" activeCell="D1" sqref="D1"/>
      <selection pane="bottomLeft" activeCell="A2" sqref="A2"/>
      <selection pane="bottomRight" activeCell="A1044" sqref="A1044"/>
    </sheetView>
  </sheetViews>
  <sheetFormatPr baseColWidth="10" defaultRowHeight="14.4" x14ac:dyDescent="0.3"/>
  <cols>
    <col min="1" max="1" width="55.44140625" bestFit="1" customWidth="1"/>
    <col min="2" max="2" width="63.77734375" customWidth="1"/>
    <col min="3" max="3" width="5.44140625" customWidth="1"/>
    <col min="4" max="5" width="4.88671875" style="3" customWidth="1"/>
    <col min="6" max="18" width="3.5546875" style="3" customWidth="1"/>
    <col min="19" max="19" width="6.33203125" style="3" customWidth="1"/>
    <col min="20" max="28" width="3.5546875" style="3" customWidth="1"/>
    <col min="29" max="29" width="4.5546875" style="3" customWidth="1"/>
    <col min="30" max="30" width="5" style="3" customWidth="1"/>
    <col min="31" max="31" width="15.88671875" customWidth="1"/>
  </cols>
  <sheetData>
    <row r="1" spans="1:32" ht="99" customHeight="1" thickBot="1" x14ac:dyDescent="0.4">
      <c r="A1" s="1" t="s">
        <v>0</v>
      </c>
      <c r="B1" s="2" t="s">
        <v>1</v>
      </c>
      <c r="C1" s="22" t="s">
        <v>2</v>
      </c>
      <c r="D1" s="22" t="s">
        <v>1040</v>
      </c>
      <c r="E1" s="22" t="s">
        <v>1336</v>
      </c>
      <c r="F1" s="23">
        <v>44999</v>
      </c>
      <c r="G1" s="24">
        <f>F1+7</f>
        <v>45006</v>
      </c>
      <c r="H1" s="24">
        <f>G1+7</f>
        <v>45013</v>
      </c>
      <c r="I1" s="24">
        <f>H1+7+7</f>
        <v>45027</v>
      </c>
      <c r="J1" s="24">
        <f t="shared" ref="J1:R1" si="0">I1+7</f>
        <v>45034</v>
      </c>
      <c r="K1" s="24">
        <f t="shared" si="0"/>
        <v>45041</v>
      </c>
      <c r="L1" s="44">
        <f t="shared" si="0"/>
        <v>45048</v>
      </c>
      <c r="M1" s="27">
        <f t="shared" si="0"/>
        <v>45055</v>
      </c>
      <c r="N1" s="27">
        <f t="shared" si="0"/>
        <v>45062</v>
      </c>
      <c r="O1" s="24">
        <f t="shared" si="0"/>
        <v>45069</v>
      </c>
      <c r="P1" s="24">
        <f t="shared" si="0"/>
        <v>45076</v>
      </c>
      <c r="Q1" s="25">
        <f t="shared" si="0"/>
        <v>45083</v>
      </c>
      <c r="R1" s="25">
        <f t="shared" si="0"/>
        <v>45090</v>
      </c>
      <c r="S1" s="28" t="s">
        <v>1041</v>
      </c>
      <c r="T1" s="26">
        <v>45202</v>
      </c>
      <c r="U1" s="27">
        <f t="shared" ref="U1:AB1" si="1">T1+7</f>
        <v>45209</v>
      </c>
      <c r="V1" s="27">
        <f t="shared" si="1"/>
        <v>45216</v>
      </c>
      <c r="W1" s="27">
        <f t="shared" si="1"/>
        <v>45223</v>
      </c>
      <c r="X1" s="27">
        <f t="shared" si="1"/>
        <v>45230</v>
      </c>
      <c r="Y1" s="27">
        <f t="shared" si="1"/>
        <v>45237</v>
      </c>
      <c r="Z1" s="27">
        <f t="shared" si="1"/>
        <v>45244</v>
      </c>
      <c r="AA1" s="27">
        <f t="shared" si="1"/>
        <v>45251</v>
      </c>
      <c r="AB1" s="27">
        <f t="shared" si="1"/>
        <v>45258</v>
      </c>
      <c r="AC1" s="29" t="s">
        <v>942</v>
      </c>
      <c r="AD1" s="30" t="s">
        <v>863</v>
      </c>
      <c r="AE1" s="33" t="s">
        <v>1113</v>
      </c>
      <c r="AF1" s="40" t="s">
        <v>1287</v>
      </c>
    </row>
    <row r="2" spans="1:32" ht="18" customHeight="1" x14ac:dyDescent="0.35">
      <c r="A2" s="32" t="s">
        <v>3</v>
      </c>
      <c r="B2" s="31"/>
      <c r="C2" s="35" t="s">
        <v>4</v>
      </c>
      <c r="D2" s="8" t="s">
        <v>862</v>
      </c>
      <c r="E2" s="8" t="s">
        <v>862</v>
      </c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1"/>
      <c r="S2" s="6">
        <f t="shared" ref="S2:S65" si="2">COUNTIF(F2:R2,"X")</f>
        <v>0</v>
      </c>
      <c r="T2" s="5"/>
      <c r="U2" s="34"/>
      <c r="V2" s="37"/>
      <c r="W2" s="4"/>
      <c r="X2" s="4"/>
      <c r="Y2" s="4" t="s">
        <v>862</v>
      </c>
      <c r="Z2" s="4"/>
      <c r="AA2" s="4"/>
      <c r="AB2" s="4"/>
      <c r="AC2" s="7">
        <f t="shared" ref="AC2:AC65" si="3">COUNTIF(T2:AB2,"X")</f>
        <v>1</v>
      </c>
      <c r="AD2" s="12">
        <f t="shared" ref="AD2:AD65" si="4">S2+AC2</f>
        <v>1</v>
      </c>
    </row>
    <row r="3" spans="1:32" ht="18" customHeight="1" x14ac:dyDescent="0.35">
      <c r="A3" s="32" t="s">
        <v>18</v>
      </c>
      <c r="B3" s="31" t="s">
        <v>17</v>
      </c>
      <c r="C3" s="35" t="s">
        <v>6</v>
      </c>
      <c r="D3" s="7" t="s">
        <v>862</v>
      </c>
      <c r="E3" s="7" t="s">
        <v>862</v>
      </c>
      <c r="F3" s="9"/>
      <c r="G3" s="10"/>
      <c r="H3" s="10"/>
      <c r="I3" s="10"/>
      <c r="J3" s="10"/>
      <c r="K3" s="10"/>
      <c r="L3" s="10"/>
      <c r="M3" s="10"/>
      <c r="N3" s="10" t="s">
        <v>862</v>
      </c>
      <c r="O3" s="10"/>
      <c r="P3" s="10"/>
      <c r="Q3" s="11"/>
      <c r="R3" s="11"/>
      <c r="S3" s="7">
        <f t="shared" si="2"/>
        <v>1</v>
      </c>
      <c r="T3" s="5"/>
      <c r="U3" s="34"/>
      <c r="V3" s="4" t="s">
        <v>862</v>
      </c>
      <c r="W3" s="4"/>
      <c r="X3" s="4"/>
      <c r="Y3" s="4"/>
      <c r="Z3" s="4"/>
      <c r="AA3" s="4"/>
      <c r="AB3" s="4"/>
      <c r="AC3" s="7">
        <f t="shared" si="3"/>
        <v>1</v>
      </c>
      <c r="AD3" s="12">
        <f t="shared" si="4"/>
        <v>2</v>
      </c>
    </row>
    <row r="4" spans="1:32" ht="18" customHeight="1" x14ac:dyDescent="0.35">
      <c r="A4" s="32" t="s">
        <v>913</v>
      </c>
      <c r="B4" s="31"/>
      <c r="C4" s="35" t="s">
        <v>6</v>
      </c>
      <c r="D4" s="7" t="s">
        <v>862</v>
      </c>
      <c r="E4" s="7" t="s">
        <v>862</v>
      </c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7">
        <f t="shared" si="2"/>
        <v>0</v>
      </c>
      <c r="T4" s="5"/>
      <c r="U4" s="34"/>
      <c r="V4" s="4" t="s">
        <v>862</v>
      </c>
      <c r="W4" s="4"/>
      <c r="X4" s="4"/>
      <c r="Y4" s="4"/>
      <c r="Z4" s="4"/>
      <c r="AA4" s="4"/>
      <c r="AB4" s="4"/>
      <c r="AC4" s="7">
        <f t="shared" si="3"/>
        <v>1</v>
      </c>
      <c r="AD4" s="12">
        <f t="shared" si="4"/>
        <v>1</v>
      </c>
    </row>
    <row r="5" spans="1:32" ht="18" customHeight="1" x14ac:dyDescent="0.35">
      <c r="A5" s="32" t="s">
        <v>5</v>
      </c>
      <c r="B5" s="31" t="s">
        <v>26</v>
      </c>
      <c r="C5" s="35" t="s">
        <v>4</v>
      </c>
      <c r="D5" s="7" t="s">
        <v>862</v>
      </c>
      <c r="E5" s="7"/>
      <c r="F5" s="9"/>
      <c r="G5" s="10"/>
      <c r="H5" s="10"/>
      <c r="I5" s="10"/>
      <c r="J5" s="10"/>
      <c r="K5" s="10" t="s">
        <v>862</v>
      </c>
      <c r="L5" s="10"/>
      <c r="M5" s="10"/>
      <c r="N5" s="10"/>
      <c r="O5" s="10"/>
      <c r="P5" s="10" t="s">
        <v>862</v>
      </c>
      <c r="Q5" s="11" t="s">
        <v>862</v>
      </c>
      <c r="R5" s="11"/>
      <c r="S5" s="7">
        <f t="shared" si="2"/>
        <v>3</v>
      </c>
      <c r="T5" s="5"/>
      <c r="U5" s="34"/>
      <c r="V5" s="4"/>
      <c r="W5" s="4"/>
      <c r="X5" s="4"/>
      <c r="Y5" s="4"/>
      <c r="Z5" s="4"/>
      <c r="AA5" s="4"/>
      <c r="AB5" s="4"/>
      <c r="AC5" s="7">
        <f t="shared" si="3"/>
        <v>0</v>
      </c>
      <c r="AD5" s="12">
        <f t="shared" si="4"/>
        <v>3</v>
      </c>
    </row>
    <row r="6" spans="1:32" ht="18" customHeight="1" x14ac:dyDescent="0.35">
      <c r="A6" s="32" t="s">
        <v>7</v>
      </c>
      <c r="B6" s="31"/>
      <c r="C6" s="35" t="s">
        <v>6</v>
      </c>
      <c r="D6" s="7" t="s">
        <v>862</v>
      </c>
      <c r="E6" s="7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7">
        <f t="shared" si="2"/>
        <v>0</v>
      </c>
      <c r="T6" s="5"/>
      <c r="U6" s="34"/>
      <c r="V6" s="4"/>
      <c r="W6" s="4"/>
      <c r="X6" s="4"/>
      <c r="Y6" s="4"/>
      <c r="Z6" s="4"/>
      <c r="AA6" s="4" t="s">
        <v>862</v>
      </c>
      <c r="AB6" s="4"/>
      <c r="AC6" s="7">
        <f t="shared" si="3"/>
        <v>1</v>
      </c>
      <c r="AD6" s="12">
        <f t="shared" si="4"/>
        <v>1</v>
      </c>
    </row>
    <row r="7" spans="1:32" ht="18" customHeight="1" x14ac:dyDescent="0.35">
      <c r="A7" s="32" t="s">
        <v>8</v>
      </c>
      <c r="B7" s="31"/>
      <c r="C7" s="35" t="s">
        <v>6</v>
      </c>
      <c r="D7" s="7" t="s">
        <v>862</v>
      </c>
      <c r="E7" s="7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  <c r="R7" s="11" t="s">
        <v>862</v>
      </c>
      <c r="S7" s="7">
        <f t="shared" si="2"/>
        <v>1</v>
      </c>
      <c r="T7" s="5"/>
      <c r="U7" s="34"/>
      <c r="V7" s="4"/>
      <c r="W7" s="4"/>
      <c r="X7" s="4"/>
      <c r="Y7" s="4"/>
      <c r="Z7" s="4"/>
      <c r="AA7" s="4"/>
      <c r="AB7" s="4"/>
      <c r="AC7" s="7">
        <f t="shared" si="3"/>
        <v>0</v>
      </c>
      <c r="AD7" s="12">
        <f t="shared" si="4"/>
        <v>1</v>
      </c>
    </row>
    <row r="8" spans="1:32" ht="18" hidden="1" customHeight="1" x14ac:dyDescent="0.35">
      <c r="A8" s="32" t="s">
        <v>1002</v>
      </c>
      <c r="B8" s="31"/>
      <c r="C8" s="35" t="s">
        <v>6</v>
      </c>
      <c r="D8" s="7" t="s">
        <v>862</v>
      </c>
      <c r="E8" s="7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7">
        <f t="shared" si="2"/>
        <v>0</v>
      </c>
      <c r="T8" s="5"/>
      <c r="U8" s="34"/>
      <c r="V8" s="4"/>
      <c r="W8" s="4"/>
      <c r="X8" s="4"/>
      <c r="Y8" s="4"/>
      <c r="Z8" s="4"/>
      <c r="AA8" s="4"/>
      <c r="AB8" s="4"/>
      <c r="AC8" s="7">
        <f t="shared" si="3"/>
        <v>0</v>
      </c>
      <c r="AD8" s="12">
        <f t="shared" si="4"/>
        <v>0</v>
      </c>
    </row>
    <row r="9" spans="1:32" ht="18" hidden="1" customHeight="1" x14ac:dyDescent="0.35">
      <c r="A9" s="32" t="s">
        <v>9</v>
      </c>
      <c r="B9" s="31"/>
      <c r="C9" s="35" t="s">
        <v>6</v>
      </c>
      <c r="D9" s="7" t="s">
        <v>862</v>
      </c>
      <c r="E9" s="7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7">
        <f t="shared" si="2"/>
        <v>0</v>
      </c>
      <c r="T9" s="5"/>
      <c r="U9" s="34"/>
      <c r="V9" s="4"/>
      <c r="W9" s="4"/>
      <c r="X9" s="4"/>
      <c r="Y9" s="4"/>
      <c r="Z9" s="4"/>
      <c r="AA9" s="4"/>
      <c r="AB9" s="4"/>
      <c r="AC9" s="7">
        <f t="shared" si="3"/>
        <v>0</v>
      </c>
      <c r="AD9" s="12">
        <f t="shared" si="4"/>
        <v>0</v>
      </c>
    </row>
    <row r="10" spans="1:32" ht="18" hidden="1" customHeight="1" x14ac:dyDescent="0.35">
      <c r="A10" s="32" t="s">
        <v>1129</v>
      </c>
      <c r="B10" s="31" t="s">
        <v>1130</v>
      </c>
      <c r="C10" s="35" t="s">
        <v>6</v>
      </c>
      <c r="D10" s="7" t="s">
        <v>862</v>
      </c>
      <c r="E10" s="7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7">
        <f t="shared" si="2"/>
        <v>0</v>
      </c>
      <c r="T10" s="5"/>
      <c r="U10" s="34"/>
      <c r="V10" s="4"/>
      <c r="W10" s="4"/>
      <c r="X10" s="4"/>
      <c r="Y10" s="4"/>
      <c r="Z10" s="4"/>
      <c r="AA10" s="4"/>
      <c r="AB10" s="4"/>
      <c r="AC10" s="7">
        <f t="shared" si="3"/>
        <v>0</v>
      </c>
      <c r="AD10" s="12">
        <f t="shared" si="4"/>
        <v>0</v>
      </c>
    </row>
    <row r="11" spans="1:32" ht="18" x14ac:dyDescent="0.35">
      <c r="A11" s="32" t="s">
        <v>10</v>
      </c>
      <c r="B11" s="31"/>
      <c r="C11" s="35" t="s">
        <v>6</v>
      </c>
      <c r="D11" s="7" t="s">
        <v>862</v>
      </c>
      <c r="E11" s="7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 t="s">
        <v>862</v>
      </c>
      <c r="Q11" s="11"/>
      <c r="R11" s="11"/>
      <c r="S11" s="7">
        <f t="shared" si="2"/>
        <v>1</v>
      </c>
      <c r="T11" s="5"/>
      <c r="U11" s="34"/>
      <c r="V11" s="4"/>
      <c r="W11" s="4"/>
      <c r="X11" s="4"/>
      <c r="Y11" s="4"/>
      <c r="Z11" s="38"/>
      <c r="AA11" s="38"/>
      <c r="AB11" s="4"/>
      <c r="AC11" s="7">
        <f t="shared" si="3"/>
        <v>0</v>
      </c>
      <c r="AD11" s="12">
        <f t="shared" si="4"/>
        <v>1</v>
      </c>
    </row>
    <row r="12" spans="1:32" ht="18" hidden="1" customHeight="1" x14ac:dyDescent="0.35">
      <c r="A12" s="32" t="s">
        <v>11</v>
      </c>
      <c r="B12" s="31"/>
      <c r="C12" s="35" t="s">
        <v>6</v>
      </c>
      <c r="D12" s="7" t="s">
        <v>862</v>
      </c>
      <c r="E12" s="7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7">
        <f t="shared" si="2"/>
        <v>0</v>
      </c>
      <c r="T12" s="5"/>
      <c r="U12" s="34"/>
      <c r="V12" s="4"/>
      <c r="W12" s="4"/>
      <c r="X12" s="4"/>
      <c r="Y12" s="4"/>
      <c r="Z12" s="4"/>
      <c r="AA12" s="4"/>
      <c r="AB12" s="4"/>
      <c r="AC12" s="7">
        <f t="shared" si="3"/>
        <v>0</v>
      </c>
      <c r="AD12" s="12">
        <f t="shared" si="4"/>
        <v>0</v>
      </c>
    </row>
    <row r="13" spans="1:32" ht="18" hidden="1" customHeight="1" x14ac:dyDescent="0.35">
      <c r="A13" s="32" t="s">
        <v>12</v>
      </c>
      <c r="B13" s="31"/>
      <c r="C13" s="35" t="s">
        <v>4</v>
      </c>
      <c r="D13" s="7" t="s">
        <v>862</v>
      </c>
      <c r="E13" s="7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7">
        <f t="shared" si="2"/>
        <v>0</v>
      </c>
      <c r="T13" s="5"/>
      <c r="U13" s="34"/>
      <c r="V13" s="4"/>
      <c r="W13" s="4"/>
      <c r="X13" s="4"/>
      <c r="Y13" s="4"/>
      <c r="Z13" s="4"/>
      <c r="AA13" s="4"/>
      <c r="AB13" s="4"/>
      <c r="AC13" s="7">
        <f t="shared" si="3"/>
        <v>0</v>
      </c>
      <c r="AD13" s="12">
        <f t="shared" si="4"/>
        <v>0</v>
      </c>
    </row>
    <row r="14" spans="1:32" ht="18" hidden="1" customHeight="1" x14ac:dyDescent="0.35">
      <c r="A14" s="32" t="s">
        <v>1359</v>
      </c>
      <c r="B14" s="31"/>
      <c r="C14" s="35" t="s">
        <v>6</v>
      </c>
      <c r="D14" s="7" t="s">
        <v>862</v>
      </c>
      <c r="E14" s="7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7">
        <f t="shared" si="2"/>
        <v>0</v>
      </c>
      <c r="T14" s="5"/>
      <c r="U14" s="34"/>
      <c r="V14" s="4"/>
      <c r="W14" s="4"/>
      <c r="X14" s="4"/>
      <c r="Y14" s="4"/>
      <c r="Z14" s="4"/>
      <c r="AA14" s="4"/>
      <c r="AB14" s="4"/>
      <c r="AC14" s="7">
        <f t="shared" si="3"/>
        <v>0</v>
      </c>
      <c r="AD14" s="12">
        <f t="shared" si="4"/>
        <v>0</v>
      </c>
    </row>
    <row r="15" spans="1:32" ht="18" hidden="1" customHeight="1" x14ac:dyDescent="0.35">
      <c r="A15" s="32" t="s">
        <v>13</v>
      </c>
      <c r="B15" s="31"/>
      <c r="C15" s="35" t="s">
        <v>6</v>
      </c>
      <c r="D15" s="7" t="s">
        <v>862</v>
      </c>
      <c r="E15" s="7"/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1"/>
      <c r="S15" s="7">
        <f t="shared" si="2"/>
        <v>0</v>
      </c>
      <c r="T15" s="5"/>
      <c r="U15" s="34"/>
      <c r="V15" s="4"/>
      <c r="W15" s="4"/>
      <c r="X15" s="4"/>
      <c r="Y15" s="4"/>
      <c r="Z15" s="4"/>
      <c r="AA15" s="4"/>
      <c r="AB15" s="4"/>
      <c r="AC15" s="7">
        <f t="shared" si="3"/>
        <v>0</v>
      </c>
      <c r="AD15" s="12">
        <f t="shared" si="4"/>
        <v>0</v>
      </c>
    </row>
    <row r="16" spans="1:32" ht="18" hidden="1" customHeight="1" x14ac:dyDescent="0.35">
      <c r="A16" s="32" t="s">
        <v>14</v>
      </c>
      <c r="B16" s="31"/>
      <c r="C16" s="35" t="s">
        <v>6</v>
      </c>
      <c r="D16" s="7" t="s">
        <v>862</v>
      </c>
      <c r="E16" s="7" t="s">
        <v>862</v>
      </c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7">
        <f t="shared" si="2"/>
        <v>0</v>
      </c>
      <c r="T16" s="5"/>
      <c r="U16" s="34"/>
      <c r="V16" s="4"/>
      <c r="W16" s="4"/>
      <c r="X16" s="4"/>
      <c r="Y16" s="4"/>
      <c r="Z16" s="4"/>
      <c r="AA16" s="4"/>
      <c r="AB16" s="4"/>
      <c r="AC16" s="7">
        <f t="shared" si="3"/>
        <v>0</v>
      </c>
      <c r="AD16" s="12">
        <f t="shared" si="4"/>
        <v>0</v>
      </c>
    </row>
    <row r="17" spans="1:30" ht="18" hidden="1" customHeight="1" x14ac:dyDescent="0.35">
      <c r="A17" s="32" t="s">
        <v>15</v>
      </c>
      <c r="B17" s="31"/>
      <c r="C17" s="35" t="s">
        <v>6</v>
      </c>
      <c r="D17" s="7" t="s">
        <v>862</v>
      </c>
      <c r="E17" s="7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11"/>
      <c r="S17" s="7">
        <f t="shared" si="2"/>
        <v>0</v>
      </c>
      <c r="T17" s="5"/>
      <c r="U17" s="34"/>
      <c r="V17" s="4"/>
      <c r="W17" s="4"/>
      <c r="X17" s="4"/>
      <c r="Y17" s="4"/>
      <c r="Z17" s="4"/>
      <c r="AA17" s="4"/>
      <c r="AB17" s="4"/>
      <c r="AC17" s="7">
        <f t="shared" si="3"/>
        <v>0</v>
      </c>
      <c r="AD17" s="12">
        <f t="shared" si="4"/>
        <v>0</v>
      </c>
    </row>
    <row r="18" spans="1:30" ht="18" hidden="1" customHeight="1" x14ac:dyDescent="0.35">
      <c r="A18" s="32" t="s">
        <v>1200</v>
      </c>
      <c r="B18" s="31"/>
      <c r="C18" s="2" t="s">
        <v>27</v>
      </c>
      <c r="D18" s="7" t="s">
        <v>862</v>
      </c>
      <c r="E18" s="7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1"/>
      <c r="S18" s="7">
        <f t="shared" si="2"/>
        <v>0</v>
      </c>
      <c r="T18" s="5"/>
      <c r="U18" s="34"/>
      <c r="V18" s="4"/>
      <c r="W18" s="4"/>
      <c r="X18" s="4"/>
      <c r="Y18" s="4"/>
      <c r="Z18" s="4"/>
      <c r="AA18" s="4"/>
      <c r="AB18" s="4"/>
      <c r="AC18" s="7">
        <f t="shared" si="3"/>
        <v>0</v>
      </c>
      <c r="AD18" s="12">
        <f t="shared" si="4"/>
        <v>0</v>
      </c>
    </row>
    <row r="19" spans="1:30" ht="18" hidden="1" customHeight="1" x14ac:dyDescent="0.35">
      <c r="A19" s="32" t="s">
        <v>958</v>
      </c>
      <c r="B19" s="31"/>
      <c r="C19" s="35" t="s">
        <v>4</v>
      </c>
      <c r="D19" s="7" t="s">
        <v>862</v>
      </c>
      <c r="E19" s="7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1"/>
      <c r="S19" s="7">
        <f t="shared" si="2"/>
        <v>0</v>
      </c>
      <c r="T19" s="5"/>
      <c r="U19" s="34"/>
      <c r="V19" s="4"/>
      <c r="W19" s="4"/>
      <c r="X19" s="4"/>
      <c r="Y19" s="4"/>
      <c r="Z19" s="4"/>
      <c r="AA19" s="4"/>
      <c r="AB19" s="4"/>
      <c r="AC19" s="7">
        <f t="shared" si="3"/>
        <v>0</v>
      </c>
      <c r="AD19" s="12">
        <f t="shared" si="4"/>
        <v>0</v>
      </c>
    </row>
    <row r="20" spans="1:30" ht="18" hidden="1" customHeight="1" x14ac:dyDescent="0.35">
      <c r="A20" s="32" t="s">
        <v>19</v>
      </c>
      <c r="B20" s="31"/>
      <c r="C20" s="35" t="s">
        <v>6</v>
      </c>
      <c r="D20" s="7" t="s">
        <v>862</v>
      </c>
      <c r="E20" s="7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1"/>
      <c r="S20" s="7">
        <f t="shared" si="2"/>
        <v>0</v>
      </c>
      <c r="T20" s="5"/>
      <c r="U20" s="34"/>
      <c r="V20" s="4"/>
      <c r="W20" s="4"/>
      <c r="X20" s="4"/>
      <c r="Y20" s="4"/>
      <c r="Z20" s="4"/>
      <c r="AA20" s="4"/>
      <c r="AB20" s="4"/>
      <c r="AC20" s="7">
        <f t="shared" si="3"/>
        <v>0</v>
      </c>
      <c r="AD20" s="12">
        <f t="shared" si="4"/>
        <v>0</v>
      </c>
    </row>
    <row r="21" spans="1:30" ht="18" x14ac:dyDescent="0.35">
      <c r="A21" s="32" t="s">
        <v>20</v>
      </c>
      <c r="B21" s="31"/>
      <c r="C21" s="35" t="s">
        <v>6</v>
      </c>
      <c r="D21" s="7" t="s">
        <v>862</v>
      </c>
      <c r="E21" s="7" t="s">
        <v>862</v>
      </c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7">
        <f t="shared" si="2"/>
        <v>0</v>
      </c>
      <c r="T21" s="5" t="s">
        <v>862</v>
      </c>
      <c r="U21" s="34"/>
      <c r="V21" s="4" t="s">
        <v>862</v>
      </c>
      <c r="W21" s="4"/>
      <c r="X21" s="4" t="s">
        <v>862</v>
      </c>
      <c r="Y21" s="4"/>
      <c r="Z21" s="4"/>
      <c r="AA21" s="4"/>
      <c r="AB21" s="4"/>
      <c r="AC21" s="7">
        <f t="shared" si="3"/>
        <v>3</v>
      </c>
      <c r="AD21" s="12">
        <f t="shared" si="4"/>
        <v>3</v>
      </c>
    </row>
    <row r="22" spans="1:30" ht="18" hidden="1" customHeight="1" x14ac:dyDescent="0.35">
      <c r="A22" s="32" t="s">
        <v>1065</v>
      </c>
      <c r="B22" s="31" t="s">
        <v>992</v>
      </c>
      <c r="C22" s="35" t="s">
        <v>27</v>
      </c>
      <c r="D22" s="7" t="s">
        <v>862</v>
      </c>
      <c r="E22" s="7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1"/>
      <c r="S22" s="7">
        <f t="shared" si="2"/>
        <v>0</v>
      </c>
      <c r="T22" s="37"/>
      <c r="U22" s="34"/>
      <c r="V22" s="4"/>
      <c r="W22" s="4"/>
      <c r="X22" s="4"/>
      <c r="Y22" s="4"/>
      <c r="Z22" s="4"/>
      <c r="AA22" s="4"/>
      <c r="AB22" s="4"/>
      <c r="AC22" s="7">
        <f t="shared" si="3"/>
        <v>0</v>
      </c>
      <c r="AD22" s="12">
        <f t="shared" si="4"/>
        <v>0</v>
      </c>
    </row>
    <row r="23" spans="1:30" ht="18" hidden="1" customHeight="1" x14ac:dyDescent="0.35">
      <c r="A23" s="32" t="s">
        <v>21</v>
      </c>
      <c r="B23" s="31"/>
      <c r="C23" s="35" t="s">
        <v>6</v>
      </c>
      <c r="D23" s="7" t="s">
        <v>862</v>
      </c>
      <c r="E23" s="7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7">
        <f t="shared" si="2"/>
        <v>0</v>
      </c>
      <c r="T23" s="5"/>
      <c r="U23" s="34"/>
      <c r="V23" s="4"/>
      <c r="W23" s="4"/>
      <c r="X23" s="4"/>
      <c r="Y23" s="4"/>
      <c r="Z23" s="4"/>
      <c r="AA23" s="4"/>
      <c r="AB23" s="4"/>
      <c r="AC23" s="7">
        <f t="shared" si="3"/>
        <v>0</v>
      </c>
      <c r="AD23" s="12">
        <f t="shared" si="4"/>
        <v>0</v>
      </c>
    </row>
    <row r="24" spans="1:30" ht="18" hidden="1" customHeight="1" x14ac:dyDescent="0.35">
      <c r="A24" s="32" t="s">
        <v>1155</v>
      </c>
      <c r="B24" s="31"/>
      <c r="C24" s="35" t="s">
        <v>4</v>
      </c>
      <c r="D24" s="7" t="s">
        <v>862</v>
      </c>
      <c r="E24" s="7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/>
      <c r="S24" s="7">
        <f t="shared" si="2"/>
        <v>0</v>
      </c>
      <c r="T24" s="5"/>
      <c r="U24" s="34"/>
      <c r="V24" s="4"/>
      <c r="W24" s="4"/>
      <c r="X24" s="4"/>
      <c r="Y24" s="4"/>
      <c r="Z24" s="4"/>
      <c r="AA24" s="4"/>
      <c r="AB24" s="4"/>
      <c r="AC24" s="7">
        <f t="shared" si="3"/>
        <v>0</v>
      </c>
      <c r="AD24" s="12">
        <f t="shared" si="4"/>
        <v>0</v>
      </c>
    </row>
    <row r="25" spans="1:30" ht="18" customHeight="1" x14ac:dyDescent="0.35">
      <c r="A25" s="32" t="s">
        <v>22</v>
      </c>
      <c r="B25" s="31" t="s">
        <v>23</v>
      </c>
      <c r="C25" s="35" t="s">
        <v>6</v>
      </c>
      <c r="D25" s="7" t="s">
        <v>862</v>
      </c>
      <c r="E25" s="7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11" t="s">
        <v>862</v>
      </c>
      <c r="S25" s="7">
        <f t="shared" si="2"/>
        <v>1</v>
      </c>
      <c r="T25" s="5"/>
      <c r="U25" s="34"/>
      <c r="V25" s="4"/>
      <c r="W25" s="4"/>
      <c r="X25" s="4"/>
      <c r="Y25" s="4"/>
      <c r="Z25" s="4"/>
      <c r="AA25" s="4"/>
      <c r="AB25" s="4"/>
      <c r="AC25" s="7">
        <f t="shared" si="3"/>
        <v>0</v>
      </c>
      <c r="AD25" s="12">
        <f t="shared" si="4"/>
        <v>1</v>
      </c>
    </row>
    <row r="26" spans="1:30" ht="18" hidden="1" customHeight="1" x14ac:dyDescent="0.35">
      <c r="A26" s="32" t="s">
        <v>24</v>
      </c>
      <c r="B26" s="31"/>
      <c r="C26" s="35" t="s">
        <v>6</v>
      </c>
      <c r="D26" s="7" t="s">
        <v>862</v>
      </c>
      <c r="E26" s="7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1"/>
      <c r="S26" s="7">
        <f t="shared" si="2"/>
        <v>0</v>
      </c>
      <c r="T26" s="5"/>
      <c r="U26" s="34"/>
      <c r="V26" s="4"/>
      <c r="W26" s="4"/>
      <c r="X26" s="4"/>
      <c r="Y26" s="4"/>
      <c r="Z26" s="4"/>
      <c r="AA26" s="4"/>
      <c r="AB26" s="4"/>
      <c r="AC26" s="7">
        <f t="shared" si="3"/>
        <v>0</v>
      </c>
      <c r="AD26" s="12">
        <f t="shared" si="4"/>
        <v>0</v>
      </c>
    </row>
    <row r="27" spans="1:30" ht="18" customHeight="1" x14ac:dyDescent="0.35">
      <c r="A27" s="32" t="s">
        <v>25</v>
      </c>
      <c r="B27" s="31"/>
      <c r="C27" s="35" t="s">
        <v>4</v>
      </c>
      <c r="D27" s="7" t="s">
        <v>862</v>
      </c>
      <c r="E27" s="7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11"/>
      <c r="S27" s="7">
        <f t="shared" si="2"/>
        <v>0</v>
      </c>
      <c r="T27" s="5"/>
      <c r="U27" s="34"/>
      <c r="V27" s="4"/>
      <c r="W27" s="4"/>
      <c r="X27" s="4" t="s">
        <v>862</v>
      </c>
      <c r="Y27" s="4"/>
      <c r="Z27" s="4"/>
      <c r="AA27" s="4"/>
      <c r="AB27" s="4"/>
      <c r="AC27" s="7">
        <f t="shared" si="3"/>
        <v>1</v>
      </c>
      <c r="AD27" s="12">
        <f t="shared" si="4"/>
        <v>1</v>
      </c>
    </row>
    <row r="28" spans="1:30" ht="18" hidden="1" customHeight="1" x14ac:dyDescent="0.35">
      <c r="A28" s="32" t="s">
        <v>1016</v>
      </c>
      <c r="B28" s="31"/>
      <c r="C28" s="35" t="s">
        <v>4</v>
      </c>
      <c r="D28" s="7" t="s">
        <v>862</v>
      </c>
      <c r="E28" s="7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1"/>
      <c r="S28" s="7">
        <f t="shared" si="2"/>
        <v>0</v>
      </c>
      <c r="T28" s="5"/>
      <c r="U28" s="34"/>
      <c r="V28" s="4"/>
      <c r="W28" s="4"/>
      <c r="X28" s="4"/>
      <c r="Y28" s="4"/>
      <c r="Z28" s="4"/>
      <c r="AA28" s="4"/>
      <c r="AB28" s="4"/>
      <c r="AC28" s="7">
        <f t="shared" si="3"/>
        <v>0</v>
      </c>
      <c r="AD28" s="12">
        <f t="shared" si="4"/>
        <v>0</v>
      </c>
    </row>
    <row r="29" spans="1:30" ht="18" hidden="1" customHeight="1" x14ac:dyDescent="0.35">
      <c r="A29" s="32" t="s">
        <v>1329</v>
      </c>
      <c r="B29" s="31"/>
      <c r="C29" s="35"/>
      <c r="D29" s="7"/>
      <c r="E29" s="7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1"/>
      <c r="S29" s="7">
        <f t="shared" si="2"/>
        <v>0</v>
      </c>
      <c r="T29" s="5"/>
      <c r="U29" s="34"/>
      <c r="V29" s="4"/>
      <c r="W29" s="4"/>
      <c r="X29" s="4"/>
      <c r="Y29" s="4"/>
      <c r="Z29" s="4"/>
      <c r="AA29" s="4"/>
      <c r="AB29" s="4"/>
      <c r="AC29" s="7">
        <f t="shared" si="3"/>
        <v>0</v>
      </c>
      <c r="AD29" s="12">
        <f t="shared" si="4"/>
        <v>0</v>
      </c>
    </row>
    <row r="30" spans="1:30" ht="18" hidden="1" customHeight="1" x14ac:dyDescent="0.35">
      <c r="A30" s="32" t="s">
        <v>28</v>
      </c>
      <c r="B30" s="31"/>
      <c r="C30" s="35" t="s">
        <v>27</v>
      </c>
      <c r="D30" s="7" t="s">
        <v>862</v>
      </c>
      <c r="E30" s="7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1"/>
      <c r="S30" s="7">
        <f t="shared" si="2"/>
        <v>0</v>
      </c>
      <c r="T30" s="5"/>
      <c r="U30" s="34"/>
      <c r="V30" s="4"/>
      <c r="W30" s="4"/>
      <c r="X30" s="4"/>
      <c r="Y30" s="4"/>
      <c r="Z30" s="4"/>
      <c r="AA30" s="4"/>
      <c r="AB30" s="4"/>
      <c r="AC30" s="7">
        <f t="shared" si="3"/>
        <v>0</v>
      </c>
      <c r="AD30" s="12">
        <f t="shared" si="4"/>
        <v>0</v>
      </c>
    </row>
    <row r="31" spans="1:30" ht="18" customHeight="1" x14ac:dyDescent="0.35">
      <c r="A31" s="32" t="s">
        <v>29</v>
      </c>
      <c r="B31" s="31"/>
      <c r="C31" s="35" t="s">
        <v>27</v>
      </c>
      <c r="D31" s="7" t="s">
        <v>862</v>
      </c>
      <c r="E31" s="7"/>
      <c r="F31" s="9"/>
      <c r="G31" s="10"/>
      <c r="H31" s="10"/>
      <c r="I31" s="10"/>
      <c r="J31" s="10"/>
      <c r="K31" s="10"/>
      <c r="L31" s="10"/>
      <c r="M31" s="10" t="s">
        <v>862</v>
      </c>
      <c r="N31" s="10"/>
      <c r="O31" s="10"/>
      <c r="P31" s="10"/>
      <c r="Q31" s="11"/>
      <c r="R31" s="11"/>
      <c r="S31" s="7">
        <f t="shared" si="2"/>
        <v>1</v>
      </c>
      <c r="T31" s="5"/>
      <c r="U31" s="34"/>
      <c r="V31" s="4"/>
      <c r="W31" s="4"/>
      <c r="X31" s="4"/>
      <c r="Y31" s="4"/>
      <c r="Z31" s="4"/>
      <c r="AA31" s="4"/>
      <c r="AB31" s="4"/>
      <c r="AC31" s="7">
        <f t="shared" si="3"/>
        <v>0</v>
      </c>
      <c r="AD31" s="12">
        <f t="shared" si="4"/>
        <v>1</v>
      </c>
    </row>
    <row r="32" spans="1:30" ht="18" hidden="1" customHeight="1" x14ac:dyDescent="0.35">
      <c r="A32" s="32" t="s">
        <v>30</v>
      </c>
      <c r="B32" s="31" t="s">
        <v>31</v>
      </c>
      <c r="C32" s="35" t="s">
        <v>6</v>
      </c>
      <c r="D32" s="7" t="s">
        <v>862</v>
      </c>
      <c r="E32" s="7"/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1"/>
      <c r="S32" s="7">
        <f t="shared" si="2"/>
        <v>0</v>
      </c>
      <c r="T32" s="5"/>
      <c r="U32" s="34"/>
      <c r="V32" s="4"/>
      <c r="W32" s="4"/>
      <c r="X32" s="4"/>
      <c r="Y32" s="4"/>
      <c r="Z32" s="4"/>
      <c r="AA32" s="4"/>
      <c r="AB32" s="4"/>
      <c r="AC32" s="7">
        <f t="shared" si="3"/>
        <v>0</v>
      </c>
      <c r="AD32" s="12">
        <f t="shared" si="4"/>
        <v>0</v>
      </c>
    </row>
    <row r="33" spans="1:30" ht="18" hidden="1" customHeight="1" x14ac:dyDescent="0.35">
      <c r="A33" s="32" t="s">
        <v>1198</v>
      </c>
      <c r="B33" s="31"/>
      <c r="C33" s="35" t="s">
        <v>6</v>
      </c>
      <c r="D33" s="7" t="s">
        <v>862</v>
      </c>
      <c r="E33" s="7"/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11"/>
      <c r="S33" s="7">
        <f t="shared" si="2"/>
        <v>0</v>
      </c>
      <c r="T33" s="5"/>
      <c r="U33" s="34"/>
      <c r="V33" s="4"/>
      <c r="W33" s="4"/>
      <c r="X33" s="4"/>
      <c r="Y33" s="4"/>
      <c r="Z33" s="4"/>
      <c r="AA33" s="4"/>
      <c r="AB33" s="4"/>
      <c r="AC33" s="7">
        <f t="shared" si="3"/>
        <v>0</v>
      </c>
      <c r="AD33" s="12">
        <f t="shared" si="4"/>
        <v>0</v>
      </c>
    </row>
    <row r="34" spans="1:30" ht="18" hidden="1" customHeight="1" x14ac:dyDescent="0.35">
      <c r="A34" s="32" t="s">
        <v>1128</v>
      </c>
      <c r="B34" s="31"/>
      <c r="C34" s="35" t="s">
        <v>27</v>
      </c>
      <c r="D34" s="7" t="s">
        <v>862</v>
      </c>
      <c r="E34" s="7"/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1"/>
      <c r="S34" s="7">
        <f t="shared" si="2"/>
        <v>0</v>
      </c>
      <c r="T34" s="5"/>
      <c r="U34" s="34"/>
      <c r="V34" s="4"/>
      <c r="W34" s="4"/>
      <c r="X34" s="4"/>
      <c r="Y34" s="4"/>
      <c r="Z34" s="4"/>
      <c r="AA34" s="38"/>
      <c r="AB34" s="4"/>
      <c r="AC34" s="7">
        <f t="shared" si="3"/>
        <v>0</v>
      </c>
      <c r="AD34" s="12">
        <f t="shared" si="4"/>
        <v>0</v>
      </c>
    </row>
    <row r="35" spans="1:30" ht="18" customHeight="1" x14ac:dyDescent="0.35">
      <c r="A35" s="32" t="s">
        <v>32</v>
      </c>
      <c r="B35" s="31"/>
      <c r="C35" s="35" t="s">
        <v>4</v>
      </c>
      <c r="D35" s="7" t="s">
        <v>862</v>
      </c>
      <c r="E35" s="7"/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11"/>
      <c r="S35" s="7">
        <f t="shared" si="2"/>
        <v>0</v>
      </c>
      <c r="T35" s="5"/>
      <c r="U35" s="34"/>
      <c r="V35" s="4"/>
      <c r="W35" s="4"/>
      <c r="X35" s="4" t="s">
        <v>862</v>
      </c>
      <c r="Y35" s="4"/>
      <c r="Z35" s="4"/>
      <c r="AA35" s="4"/>
      <c r="AB35" s="4"/>
      <c r="AC35" s="7">
        <f t="shared" si="3"/>
        <v>1</v>
      </c>
      <c r="AD35" s="12">
        <f t="shared" si="4"/>
        <v>1</v>
      </c>
    </row>
    <row r="36" spans="1:30" ht="18" hidden="1" customHeight="1" x14ac:dyDescent="0.35">
      <c r="A36" s="32" t="s">
        <v>33</v>
      </c>
      <c r="B36" s="31"/>
      <c r="C36" s="35" t="s">
        <v>27</v>
      </c>
      <c r="D36" s="7" t="s">
        <v>862</v>
      </c>
      <c r="E36" s="7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11"/>
      <c r="S36" s="7">
        <f t="shared" si="2"/>
        <v>0</v>
      </c>
      <c r="T36" s="5"/>
      <c r="U36" s="34"/>
      <c r="V36" s="4"/>
      <c r="W36" s="4"/>
      <c r="X36" s="4"/>
      <c r="Y36" s="4"/>
      <c r="Z36" s="4"/>
      <c r="AA36" s="4"/>
      <c r="AB36" s="4"/>
      <c r="AC36" s="7">
        <f t="shared" si="3"/>
        <v>0</v>
      </c>
      <c r="AD36" s="12">
        <f t="shared" si="4"/>
        <v>0</v>
      </c>
    </row>
    <row r="37" spans="1:30" ht="18" hidden="1" customHeight="1" x14ac:dyDescent="0.35">
      <c r="A37" s="32" t="s">
        <v>1112</v>
      </c>
      <c r="B37" s="31"/>
      <c r="C37" s="35" t="s">
        <v>27</v>
      </c>
      <c r="D37" s="7" t="s">
        <v>862</v>
      </c>
      <c r="E37" s="7"/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7">
        <f t="shared" si="2"/>
        <v>0</v>
      </c>
      <c r="T37" s="5"/>
      <c r="U37" s="34"/>
      <c r="V37" s="4"/>
      <c r="W37" s="4"/>
      <c r="X37" s="4"/>
      <c r="Y37" s="4"/>
      <c r="Z37" s="4"/>
      <c r="AA37" s="4"/>
      <c r="AB37" s="4"/>
      <c r="AC37" s="7">
        <f t="shared" si="3"/>
        <v>0</v>
      </c>
      <c r="AD37" s="12">
        <f t="shared" si="4"/>
        <v>0</v>
      </c>
    </row>
    <row r="38" spans="1:30" ht="18" hidden="1" customHeight="1" x14ac:dyDescent="0.35">
      <c r="A38" s="32" t="s">
        <v>34</v>
      </c>
      <c r="B38" s="31"/>
      <c r="C38" s="35" t="s">
        <v>4</v>
      </c>
      <c r="D38" s="7" t="s">
        <v>862</v>
      </c>
      <c r="E38" s="7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7">
        <f t="shared" si="2"/>
        <v>0</v>
      </c>
      <c r="T38" s="37"/>
      <c r="U38" s="34"/>
      <c r="V38" s="4"/>
      <c r="W38" s="4"/>
      <c r="X38" s="4"/>
      <c r="Y38" s="4"/>
      <c r="Z38" s="4"/>
      <c r="AA38" s="4"/>
      <c r="AB38" s="4"/>
      <c r="AC38" s="7">
        <f t="shared" si="3"/>
        <v>0</v>
      </c>
      <c r="AD38" s="12">
        <f t="shared" si="4"/>
        <v>0</v>
      </c>
    </row>
    <row r="39" spans="1:30" ht="18" hidden="1" customHeight="1" x14ac:dyDescent="0.35">
      <c r="A39" s="32" t="s">
        <v>884</v>
      </c>
      <c r="B39" s="31"/>
      <c r="C39" s="35"/>
      <c r="D39" s="7" t="s">
        <v>1274</v>
      </c>
      <c r="E39" s="7"/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7">
        <f t="shared" si="2"/>
        <v>0</v>
      </c>
      <c r="T39" s="5"/>
      <c r="U39" s="34"/>
      <c r="V39" s="4"/>
      <c r="W39" s="4"/>
      <c r="X39" s="4"/>
      <c r="Y39" s="4"/>
      <c r="Z39" s="4"/>
      <c r="AA39" s="4"/>
      <c r="AB39" s="4"/>
      <c r="AC39" s="7">
        <f t="shared" si="3"/>
        <v>0</v>
      </c>
      <c r="AD39" s="12">
        <f t="shared" si="4"/>
        <v>0</v>
      </c>
    </row>
    <row r="40" spans="1:30" ht="18" hidden="1" customHeight="1" x14ac:dyDescent="0.35">
      <c r="A40" s="32" t="s">
        <v>35</v>
      </c>
      <c r="B40" s="31"/>
      <c r="C40" s="35" t="s">
        <v>6</v>
      </c>
      <c r="D40" s="7" t="s">
        <v>862</v>
      </c>
      <c r="E40" s="7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7">
        <f t="shared" si="2"/>
        <v>0</v>
      </c>
      <c r="T40" s="5"/>
      <c r="U40" s="34"/>
      <c r="V40" s="4"/>
      <c r="W40" s="4"/>
      <c r="X40" s="4"/>
      <c r="Y40" s="4"/>
      <c r="Z40" s="4"/>
      <c r="AA40" s="4"/>
      <c r="AB40" s="4"/>
      <c r="AC40" s="7">
        <f t="shared" si="3"/>
        <v>0</v>
      </c>
      <c r="AD40" s="12">
        <f t="shared" si="4"/>
        <v>0</v>
      </c>
    </row>
    <row r="41" spans="1:30" ht="18" customHeight="1" x14ac:dyDescent="0.35">
      <c r="A41" s="32" t="s">
        <v>36</v>
      </c>
      <c r="B41" s="31" t="s">
        <v>37</v>
      </c>
      <c r="C41" s="35" t="s">
        <v>6</v>
      </c>
      <c r="D41" s="7" t="s">
        <v>862</v>
      </c>
      <c r="E41" s="7" t="s">
        <v>862</v>
      </c>
      <c r="F41" s="9"/>
      <c r="G41" s="10"/>
      <c r="H41" s="10"/>
      <c r="I41" s="10"/>
      <c r="J41" s="10"/>
      <c r="K41" s="10"/>
      <c r="L41" s="10"/>
      <c r="M41" s="10" t="s">
        <v>862</v>
      </c>
      <c r="N41" s="10"/>
      <c r="O41" s="10"/>
      <c r="P41" s="10"/>
      <c r="Q41" s="11"/>
      <c r="R41" s="11"/>
      <c r="S41" s="7">
        <f t="shared" si="2"/>
        <v>1</v>
      </c>
      <c r="T41" s="5"/>
      <c r="U41" s="34"/>
      <c r="V41" s="4"/>
      <c r="W41" s="4"/>
      <c r="X41" s="4" t="s">
        <v>862</v>
      </c>
      <c r="Y41" s="4"/>
      <c r="Z41" s="4"/>
      <c r="AA41" s="4"/>
      <c r="AB41" s="4"/>
      <c r="AC41" s="7">
        <f t="shared" si="3"/>
        <v>1</v>
      </c>
      <c r="AD41" s="12">
        <f t="shared" si="4"/>
        <v>2</v>
      </c>
    </row>
    <row r="42" spans="1:30" ht="18" hidden="1" x14ac:dyDescent="0.35">
      <c r="A42" s="32" t="s">
        <v>38</v>
      </c>
      <c r="B42" s="31"/>
      <c r="C42" s="35" t="s">
        <v>6</v>
      </c>
      <c r="D42" s="7" t="s">
        <v>862</v>
      </c>
      <c r="E42" s="7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1"/>
      <c r="S42" s="7">
        <f t="shared" si="2"/>
        <v>0</v>
      </c>
      <c r="T42" s="5"/>
      <c r="U42" s="34"/>
      <c r="V42" s="4"/>
      <c r="W42" s="4"/>
      <c r="X42" s="4"/>
      <c r="Y42" s="4"/>
      <c r="Z42" s="4"/>
      <c r="AA42" s="4"/>
      <c r="AB42" s="4"/>
      <c r="AC42" s="7">
        <f t="shared" si="3"/>
        <v>0</v>
      </c>
      <c r="AD42" s="12">
        <f t="shared" si="4"/>
        <v>0</v>
      </c>
    </row>
    <row r="43" spans="1:30" ht="18" customHeight="1" x14ac:dyDescent="0.35">
      <c r="A43" s="32" t="s">
        <v>39</v>
      </c>
      <c r="B43" s="31" t="s">
        <v>1043</v>
      </c>
      <c r="C43" s="35" t="s">
        <v>6</v>
      </c>
      <c r="D43" s="7" t="s">
        <v>862</v>
      </c>
      <c r="E43" s="7"/>
      <c r="F43" s="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1"/>
      <c r="S43" s="7">
        <f t="shared" si="2"/>
        <v>0</v>
      </c>
      <c r="T43" s="5" t="s">
        <v>862</v>
      </c>
      <c r="U43" s="34" t="s">
        <v>862</v>
      </c>
      <c r="V43" s="4"/>
      <c r="W43" s="4"/>
      <c r="X43" s="4"/>
      <c r="Y43" s="4"/>
      <c r="Z43" s="4"/>
      <c r="AA43" s="4"/>
      <c r="AB43" s="4"/>
      <c r="AC43" s="7">
        <f t="shared" si="3"/>
        <v>2</v>
      </c>
      <c r="AD43" s="12">
        <f t="shared" si="4"/>
        <v>2</v>
      </c>
    </row>
    <row r="44" spans="1:30" ht="18" x14ac:dyDescent="0.35">
      <c r="A44" s="32" t="s">
        <v>1206</v>
      </c>
      <c r="B44" s="39" t="s">
        <v>16</v>
      </c>
      <c r="C44" s="35" t="s">
        <v>6</v>
      </c>
      <c r="D44" s="7" t="s">
        <v>862</v>
      </c>
      <c r="E44" s="7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1"/>
      <c r="S44" s="7">
        <f t="shared" si="2"/>
        <v>0</v>
      </c>
      <c r="T44" s="5"/>
      <c r="U44" s="34"/>
      <c r="V44" s="4" t="s">
        <v>862</v>
      </c>
      <c r="W44" s="4"/>
      <c r="X44" s="4"/>
      <c r="Y44" s="4"/>
      <c r="Z44" s="4"/>
      <c r="AA44" s="4"/>
      <c r="AB44" s="4"/>
      <c r="AC44" s="7">
        <f t="shared" si="3"/>
        <v>1</v>
      </c>
      <c r="AD44" s="12">
        <f t="shared" si="4"/>
        <v>1</v>
      </c>
    </row>
    <row r="45" spans="1:30" ht="18" hidden="1" x14ac:dyDescent="0.35">
      <c r="A45" s="32" t="s">
        <v>912</v>
      </c>
      <c r="B45" s="31" t="s">
        <v>1066</v>
      </c>
      <c r="C45" s="35" t="s">
        <v>6</v>
      </c>
      <c r="D45" s="7" t="s">
        <v>862</v>
      </c>
      <c r="E45" s="7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1"/>
      <c r="S45" s="7">
        <f t="shared" si="2"/>
        <v>0</v>
      </c>
      <c r="T45" s="5"/>
      <c r="U45" s="34"/>
      <c r="V45" s="4"/>
      <c r="W45" s="4"/>
      <c r="X45" s="4"/>
      <c r="Y45" s="4"/>
      <c r="Z45" s="4"/>
      <c r="AA45" s="4"/>
      <c r="AB45" s="4"/>
      <c r="AC45" s="7">
        <f t="shared" si="3"/>
        <v>0</v>
      </c>
      <c r="AD45" s="12">
        <f t="shared" si="4"/>
        <v>0</v>
      </c>
    </row>
    <row r="46" spans="1:30" ht="18" x14ac:dyDescent="0.35">
      <c r="A46" s="32" t="s">
        <v>40</v>
      </c>
      <c r="B46" s="31" t="s">
        <v>41</v>
      </c>
      <c r="C46" s="35" t="s">
        <v>27</v>
      </c>
      <c r="D46" s="7" t="s">
        <v>862</v>
      </c>
      <c r="E46" s="7" t="s">
        <v>862</v>
      </c>
      <c r="F46" s="9"/>
      <c r="G46" s="10"/>
      <c r="H46" s="10"/>
      <c r="I46" s="10"/>
      <c r="J46" s="10"/>
      <c r="K46" s="10" t="s">
        <v>862</v>
      </c>
      <c r="L46" s="10"/>
      <c r="M46" s="10"/>
      <c r="N46" s="10"/>
      <c r="O46" s="10"/>
      <c r="P46" s="10" t="s">
        <v>862</v>
      </c>
      <c r="Q46" s="11"/>
      <c r="R46" s="11"/>
      <c r="S46" s="7">
        <f t="shared" si="2"/>
        <v>2</v>
      </c>
      <c r="T46" s="5" t="s">
        <v>862</v>
      </c>
      <c r="U46" s="34" t="s">
        <v>862</v>
      </c>
      <c r="V46" s="4"/>
      <c r="W46" s="4"/>
      <c r="X46" s="4"/>
      <c r="Y46" s="4"/>
      <c r="Z46" s="4" t="s">
        <v>862</v>
      </c>
      <c r="AA46" s="4"/>
      <c r="AB46" s="4"/>
      <c r="AC46" s="7">
        <f t="shared" si="3"/>
        <v>3</v>
      </c>
      <c r="AD46" s="12">
        <f t="shared" si="4"/>
        <v>5</v>
      </c>
    </row>
    <row r="47" spans="1:30" ht="18" x14ac:dyDescent="0.35">
      <c r="A47" s="32" t="s">
        <v>42</v>
      </c>
      <c r="B47" s="31" t="s">
        <v>43</v>
      </c>
      <c r="C47" s="35" t="s">
        <v>27</v>
      </c>
      <c r="D47" s="7" t="s">
        <v>862</v>
      </c>
      <c r="E47" s="7" t="s">
        <v>862</v>
      </c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1"/>
      <c r="S47" s="7">
        <f t="shared" si="2"/>
        <v>0</v>
      </c>
      <c r="T47" s="5"/>
      <c r="U47" s="34"/>
      <c r="V47" s="4"/>
      <c r="W47" s="4"/>
      <c r="X47" s="4"/>
      <c r="Y47" s="4"/>
      <c r="Z47" s="4"/>
      <c r="AA47" s="4"/>
      <c r="AB47" s="4" t="s">
        <v>862</v>
      </c>
      <c r="AC47" s="7">
        <f t="shared" si="3"/>
        <v>1</v>
      </c>
      <c r="AD47" s="12">
        <f t="shared" si="4"/>
        <v>1</v>
      </c>
    </row>
    <row r="48" spans="1:30" ht="18" x14ac:dyDescent="0.35">
      <c r="A48" s="32" t="s">
        <v>1062</v>
      </c>
      <c r="B48" s="31" t="s">
        <v>937</v>
      </c>
      <c r="C48" s="35" t="s">
        <v>6</v>
      </c>
      <c r="D48" s="7" t="s">
        <v>862</v>
      </c>
      <c r="E48" s="7" t="s">
        <v>862</v>
      </c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1"/>
      <c r="R48" s="11" t="s">
        <v>862</v>
      </c>
      <c r="S48" s="7">
        <f t="shared" si="2"/>
        <v>1</v>
      </c>
      <c r="T48" s="5"/>
      <c r="U48" s="34"/>
      <c r="V48" s="4"/>
      <c r="W48" s="4"/>
      <c r="X48" s="4"/>
      <c r="Y48" s="4"/>
      <c r="Z48" s="4"/>
      <c r="AA48" s="38"/>
      <c r="AB48" s="4"/>
      <c r="AC48" s="7">
        <f t="shared" si="3"/>
        <v>0</v>
      </c>
      <c r="AD48" s="12">
        <f t="shared" si="4"/>
        <v>1</v>
      </c>
    </row>
    <row r="49" spans="1:30" ht="18" hidden="1" x14ac:dyDescent="0.35">
      <c r="A49" s="32" t="s">
        <v>46</v>
      </c>
      <c r="B49" s="31"/>
      <c r="C49" s="35" t="s">
        <v>4</v>
      </c>
      <c r="D49" s="7" t="s">
        <v>862</v>
      </c>
      <c r="E49" s="7"/>
      <c r="F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11"/>
      <c r="S49" s="7">
        <f t="shared" si="2"/>
        <v>0</v>
      </c>
      <c r="T49" s="5"/>
      <c r="U49" s="34"/>
      <c r="V49" s="4"/>
      <c r="W49" s="4"/>
      <c r="X49" s="4"/>
      <c r="Y49" s="4"/>
      <c r="Z49" s="4"/>
      <c r="AA49" s="4"/>
      <c r="AB49" s="4"/>
      <c r="AC49" s="7">
        <f t="shared" si="3"/>
        <v>0</v>
      </c>
      <c r="AD49" s="12">
        <f t="shared" si="4"/>
        <v>0</v>
      </c>
    </row>
    <row r="50" spans="1:30" ht="18" hidden="1" x14ac:dyDescent="0.35">
      <c r="A50" s="32" t="s">
        <v>892</v>
      </c>
      <c r="B50" s="31"/>
      <c r="C50" s="35" t="s">
        <v>4</v>
      </c>
      <c r="D50" s="7" t="s">
        <v>862</v>
      </c>
      <c r="E50" s="7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  <c r="R50" s="11"/>
      <c r="S50" s="7">
        <f t="shared" si="2"/>
        <v>0</v>
      </c>
      <c r="T50" s="5"/>
      <c r="U50" s="34"/>
      <c r="V50" s="4"/>
      <c r="W50" s="4"/>
      <c r="X50" s="4"/>
      <c r="Y50" s="4"/>
      <c r="Z50" s="4"/>
      <c r="AA50" s="4"/>
      <c r="AB50" s="4"/>
      <c r="AC50" s="7">
        <f t="shared" si="3"/>
        <v>0</v>
      </c>
      <c r="AD50" s="12">
        <f t="shared" si="4"/>
        <v>0</v>
      </c>
    </row>
    <row r="51" spans="1:30" ht="18" x14ac:dyDescent="0.35">
      <c r="A51" s="32" t="s">
        <v>864</v>
      </c>
      <c r="B51" s="31"/>
      <c r="C51" s="35" t="s">
        <v>4</v>
      </c>
      <c r="D51" s="7" t="s">
        <v>862</v>
      </c>
      <c r="E51" s="7"/>
      <c r="F51" s="9"/>
      <c r="G51" s="10"/>
      <c r="H51" s="10"/>
      <c r="I51" s="10"/>
      <c r="J51" s="10"/>
      <c r="K51" s="10"/>
      <c r="L51" s="10"/>
      <c r="M51" s="10" t="s">
        <v>862</v>
      </c>
      <c r="N51" s="10" t="s">
        <v>862</v>
      </c>
      <c r="O51" s="10"/>
      <c r="P51" s="10"/>
      <c r="Q51" s="11" t="s">
        <v>862</v>
      </c>
      <c r="R51" s="11"/>
      <c r="S51" s="7">
        <f t="shared" si="2"/>
        <v>3</v>
      </c>
      <c r="T51" s="5"/>
      <c r="U51" s="34"/>
      <c r="V51" s="4"/>
      <c r="W51" s="4"/>
      <c r="X51" s="4"/>
      <c r="Y51" s="4"/>
      <c r="Z51" s="4"/>
      <c r="AA51" s="4"/>
      <c r="AB51" s="4"/>
      <c r="AC51" s="7">
        <f t="shared" si="3"/>
        <v>0</v>
      </c>
      <c r="AD51" s="12">
        <f t="shared" si="4"/>
        <v>3</v>
      </c>
    </row>
    <row r="52" spans="1:30" ht="18" x14ac:dyDescent="0.35">
      <c r="A52" s="32" t="s">
        <v>47</v>
      </c>
      <c r="B52" s="31"/>
      <c r="C52" s="35" t="s">
        <v>4</v>
      </c>
      <c r="D52" s="7" t="s">
        <v>862</v>
      </c>
      <c r="E52" s="7"/>
      <c r="F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 t="s">
        <v>862</v>
      </c>
      <c r="R52" s="11" t="s">
        <v>862</v>
      </c>
      <c r="S52" s="7">
        <f t="shared" si="2"/>
        <v>2</v>
      </c>
      <c r="T52" s="5"/>
      <c r="U52" s="34"/>
      <c r="V52" s="4"/>
      <c r="W52" s="4"/>
      <c r="X52" s="4"/>
      <c r="Y52" s="4"/>
      <c r="Z52" s="4"/>
      <c r="AA52" s="38"/>
      <c r="AB52" s="4"/>
      <c r="AC52" s="7">
        <f t="shared" si="3"/>
        <v>0</v>
      </c>
      <c r="AD52" s="12">
        <f t="shared" si="4"/>
        <v>2</v>
      </c>
    </row>
    <row r="53" spans="1:30" ht="18" x14ac:dyDescent="0.35">
      <c r="A53" s="32" t="s">
        <v>48</v>
      </c>
      <c r="B53" s="31"/>
      <c r="C53" s="35" t="s">
        <v>4</v>
      </c>
      <c r="D53" s="7" t="s">
        <v>862</v>
      </c>
      <c r="E53" s="7"/>
      <c r="F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  <c r="S53" s="7">
        <f t="shared" si="2"/>
        <v>0</v>
      </c>
      <c r="T53" s="5"/>
      <c r="U53" s="34"/>
      <c r="V53" s="4" t="s">
        <v>862</v>
      </c>
      <c r="W53" s="4"/>
      <c r="X53" s="4"/>
      <c r="Y53" s="4"/>
      <c r="Z53" s="4"/>
      <c r="AA53" s="4"/>
      <c r="AB53" s="4"/>
      <c r="AC53" s="7">
        <f t="shared" si="3"/>
        <v>1</v>
      </c>
      <c r="AD53" s="12">
        <f t="shared" si="4"/>
        <v>1</v>
      </c>
    </row>
    <row r="54" spans="1:30" ht="18" hidden="1" x14ac:dyDescent="0.35">
      <c r="A54" s="32" t="s">
        <v>49</v>
      </c>
      <c r="B54" s="31"/>
      <c r="C54" s="35" t="s">
        <v>4</v>
      </c>
      <c r="D54" s="7" t="s">
        <v>862</v>
      </c>
      <c r="E54" s="7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  <c r="S54" s="7">
        <f t="shared" si="2"/>
        <v>0</v>
      </c>
      <c r="T54" s="5"/>
      <c r="U54" s="34"/>
      <c r="V54" s="4"/>
      <c r="W54" s="4"/>
      <c r="X54" s="4"/>
      <c r="Y54" s="4"/>
      <c r="Z54" s="4"/>
      <c r="AA54" s="4"/>
      <c r="AB54" s="4"/>
      <c r="AC54" s="7">
        <f t="shared" si="3"/>
        <v>0</v>
      </c>
      <c r="AD54" s="12">
        <f t="shared" si="4"/>
        <v>0</v>
      </c>
    </row>
    <row r="55" spans="1:30" ht="18" x14ac:dyDescent="0.35">
      <c r="A55" s="32" t="s">
        <v>52</v>
      </c>
      <c r="B55" s="31"/>
      <c r="C55" s="35" t="s">
        <v>4</v>
      </c>
      <c r="D55" s="7" t="s">
        <v>862</v>
      </c>
      <c r="E55" s="7"/>
      <c r="F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11"/>
      <c r="S55" s="7">
        <f t="shared" si="2"/>
        <v>0</v>
      </c>
      <c r="T55" s="5"/>
      <c r="U55" s="34"/>
      <c r="V55" s="4"/>
      <c r="W55" s="4"/>
      <c r="X55" s="4"/>
      <c r="Y55" s="4" t="s">
        <v>862</v>
      </c>
      <c r="Z55" s="4"/>
      <c r="AA55" s="4"/>
      <c r="AB55" s="4"/>
      <c r="AC55" s="7">
        <f t="shared" si="3"/>
        <v>1</v>
      </c>
      <c r="AD55" s="12">
        <f t="shared" si="4"/>
        <v>1</v>
      </c>
    </row>
    <row r="56" spans="1:30" ht="18" x14ac:dyDescent="0.35">
      <c r="A56" s="32" t="s">
        <v>53</v>
      </c>
      <c r="B56" s="31"/>
      <c r="C56" s="35" t="s">
        <v>4</v>
      </c>
      <c r="D56" s="7" t="s">
        <v>862</v>
      </c>
      <c r="E56" s="7"/>
      <c r="F56" s="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  <c r="S56" s="7">
        <f t="shared" si="2"/>
        <v>0</v>
      </c>
      <c r="T56" s="5"/>
      <c r="U56" s="34" t="s">
        <v>862</v>
      </c>
      <c r="V56" s="4"/>
      <c r="W56" s="4"/>
      <c r="X56" s="4"/>
      <c r="Y56" s="4"/>
      <c r="Z56" s="4"/>
      <c r="AA56" s="4"/>
      <c r="AB56" s="4"/>
      <c r="AC56" s="7">
        <f t="shared" si="3"/>
        <v>1</v>
      </c>
      <c r="AD56" s="12">
        <f t="shared" si="4"/>
        <v>1</v>
      </c>
    </row>
    <row r="57" spans="1:30" ht="18" hidden="1" x14ac:dyDescent="0.35">
      <c r="A57" s="32" t="s">
        <v>54</v>
      </c>
      <c r="B57" s="31"/>
      <c r="C57" s="35" t="s">
        <v>4</v>
      </c>
      <c r="D57" s="7" t="s">
        <v>862</v>
      </c>
      <c r="E57" s="7"/>
      <c r="F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  <c r="S57" s="7">
        <f t="shared" si="2"/>
        <v>0</v>
      </c>
      <c r="T57" s="5"/>
      <c r="U57" s="34"/>
      <c r="V57" s="4"/>
      <c r="W57" s="4"/>
      <c r="X57" s="4"/>
      <c r="Y57" s="4"/>
      <c r="Z57" s="4"/>
      <c r="AA57" s="4"/>
      <c r="AB57" s="4"/>
      <c r="AC57" s="7">
        <f t="shared" si="3"/>
        <v>0</v>
      </c>
      <c r="AD57" s="12">
        <f t="shared" si="4"/>
        <v>0</v>
      </c>
    </row>
    <row r="58" spans="1:30" ht="18" hidden="1" x14ac:dyDescent="0.35">
      <c r="A58" s="32" t="s">
        <v>966</v>
      </c>
      <c r="B58" s="31"/>
      <c r="C58" s="35" t="s">
        <v>4</v>
      </c>
      <c r="D58" s="7" t="s">
        <v>862</v>
      </c>
      <c r="E58" s="7"/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  <c r="R58" s="11"/>
      <c r="S58" s="7">
        <f t="shared" si="2"/>
        <v>0</v>
      </c>
      <c r="T58" s="5"/>
      <c r="U58" s="34"/>
      <c r="V58" s="4"/>
      <c r="W58" s="4"/>
      <c r="X58" s="4"/>
      <c r="Y58" s="4"/>
      <c r="Z58" s="4"/>
      <c r="AA58" s="4"/>
      <c r="AB58" s="4"/>
      <c r="AC58" s="7">
        <f t="shared" si="3"/>
        <v>0</v>
      </c>
      <c r="AD58" s="12">
        <f t="shared" si="4"/>
        <v>0</v>
      </c>
    </row>
    <row r="59" spans="1:30" ht="18" x14ac:dyDescent="0.35">
      <c r="A59" s="32" t="s">
        <v>967</v>
      </c>
      <c r="B59" s="31" t="s">
        <v>1067</v>
      </c>
      <c r="C59" s="35" t="s">
        <v>4</v>
      </c>
      <c r="D59" s="7" t="s">
        <v>862</v>
      </c>
      <c r="E59" s="7"/>
      <c r="F59" s="7" t="s">
        <v>862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  <c r="R59" s="11"/>
      <c r="S59" s="7">
        <f t="shared" si="2"/>
        <v>1</v>
      </c>
      <c r="T59" s="5"/>
      <c r="U59" s="34"/>
      <c r="V59" s="4"/>
      <c r="W59" s="4"/>
      <c r="X59" s="4"/>
      <c r="Y59" s="4"/>
      <c r="Z59" s="4"/>
      <c r="AA59" s="4"/>
      <c r="AB59" s="4"/>
      <c r="AC59" s="7">
        <f t="shared" si="3"/>
        <v>0</v>
      </c>
      <c r="AD59" s="12">
        <f t="shared" si="4"/>
        <v>1</v>
      </c>
    </row>
    <row r="60" spans="1:30" ht="18" hidden="1" x14ac:dyDescent="0.35">
      <c r="A60" s="32" t="s">
        <v>887</v>
      </c>
      <c r="B60" s="31"/>
      <c r="C60" s="35"/>
      <c r="D60" s="7"/>
      <c r="E60" s="7"/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  <c r="R60" s="11"/>
      <c r="S60" s="7">
        <f t="shared" si="2"/>
        <v>0</v>
      </c>
      <c r="T60" s="5"/>
      <c r="U60" s="34"/>
      <c r="V60" s="4"/>
      <c r="W60" s="4"/>
      <c r="X60" s="4"/>
      <c r="Y60" s="4"/>
      <c r="Z60" s="4"/>
      <c r="AA60" s="4"/>
      <c r="AB60" s="4"/>
      <c r="AC60" s="7">
        <f t="shared" si="3"/>
        <v>0</v>
      </c>
      <c r="AD60" s="12">
        <f t="shared" si="4"/>
        <v>0</v>
      </c>
    </row>
    <row r="61" spans="1:30" ht="18" hidden="1" x14ac:dyDescent="0.35">
      <c r="A61" s="32" t="s">
        <v>55</v>
      </c>
      <c r="B61" s="31"/>
      <c r="C61" s="35" t="s">
        <v>56</v>
      </c>
      <c r="D61" s="7" t="s">
        <v>862</v>
      </c>
      <c r="E61" s="7"/>
      <c r="F61" s="9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1"/>
      <c r="R61" s="11"/>
      <c r="S61" s="7">
        <f t="shared" si="2"/>
        <v>0</v>
      </c>
      <c r="T61" s="5"/>
      <c r="U61" s="34"/>
      <c r="V61" s="4"/>
      <c r="W61" s="4"/>
      <c r="X61" s="4"/>
      <c r="Y61" s="4"/>
      <c r="Z61" s="4"/>
      <c r="AA61" s="4"/>
      <c r="AB61" s="4"/>
      <c r="AC61" s="7">
        <f t="shared" si="3"/>
        <v>0</v>
      </c>
      <c r="AD61" s="12">
        <f t="shared" si="4"/>
        <v>0</v>
      </c>
    </row>
    <row r="62" spans="1:30" ht="18" hidden="1" x14ac:dyDescent="0.35">
      <c r="A62" s="32" t="s">
        <v>1151</v>
      </c>
      <c r="B62" s="31"/>
      <c r="C62" s="35" t="s">
        <v>4</v>
      </c>
      <c r="D62" s="7" t="s">
        <v>862</v>
      </c>
      <c r="E62" s="7"/>
      <c r="F62" s="9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1"/>
      <c r="R62" s="11"/>
      <c r="S62" s="7">
        <f t="shared" si="2"/>
        <v>0</v>
      </c>
      <c r="T62" s="5"/>
      <c r="U62" s="34"/>
      <c r="V62" s="4"/>
      <c r="W62" s="4"/>
      <c r="X62" s="4"/>
      <c r="Y62" s="4"/>
      <c r="Z62" s="4"/>
      <c r="AA62" s="4"/>
      <c r="AB62" s="4"/>
      <c r="AC62" s="7">
        <f t="shared" si="3"/>
        <v>0</v>
      </c>
      <c r="AD62" s="12">
        <f t="shared" si="4"/>
        <v>0</v>
      </c>
    </row>
    <row r="63" spans="1:30" ht="18" hidden="1" x14ac:dyDescent="0.35">
      <c r="A63" s="32" t="s">
        <v>972</v>
      </c>
      <c r="B63" s="31"/>
      <c r="C63" s="35" t="s">
        <v>6</v>
      </c>
      <c r="D63" s="7" t="s">
        <v>862</v>
      </c>
      <c r="E63" s="7"/>
      <c r="F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1"/>
      <c r="R63" s="11"/>
      <c r="S63" s="7">
        <f t="shared" si="2"/>
        <v>0</v>
      </c>
      <c r="T63" s="5"/>
      <c r="U63" s="34"/>
      <c r="V63" s="4"/>
      <c r="W63" s="4"/>
      <c r="X63" s="4"/>
      <c r="Y63" s="4"/>
      <c r="Z63" s="4"/>
      <c r="AA63" s="4"/>
      <c r="AB63" s="4"/>
      <c r="AC63" s="7">
        <f t="shared" si="3"/>
        <v>0</v>
      </c>
      <c r="AD63" s="12">
        <f t="shared" si="4"/>
        <v>0</v>
      </c>
    </row>
    <row r="64" spans="1:30" ht="18" x14ac:dyDescent="0.35">
      <c r="A64" s="32" t="s">
        <v>57</v>
      </c>
      <c r="B64" s="31"/>
      <c r="C64" s="35" t="s">
        <v>6</v>
      </c>
      <c r="D64" s="7" t="s">
        <v>862</v>
      </c>
      <c r="E64" s="7"/>
      <c r="F64" s="9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1"/>
      <c r="S64" s="7">
        <f t="shared" si="2"/>
        <v>0</v>
      </c>
      <c r="T64" s="5" t="s">
        <v>862</v>
      </c>
      <c r="U64" s="34"/>
      <c r="V64" s="5"/>
      <c r="W64" s="4"/>
      <c r="X64" s="4"/>
      <c r="Y64" s="4"/>
      <c r="Z64" s="4"/>
      <c r="AA64" s="4"/>
      <c r="AB64" s="4"/>
      <c r="AC64" s="7">
        <f t="shared" si="3"/>
        <v>1</v>
      </c>
      <c r="AD64" s="12">
        <f t="shared" si="4"/>
        <v>1</v>
      </c>
    </row>
    <row r="65" spans="1:30" ht="18" hidden="1" x14ac:dyDescent="0.35">
      <c r="A65" s="32" t="s">
        <v>58</v>
      </c>
      <c r="B65" s="31"/>
      <c r="C65" s="35" t="s">
        <v>56</v>
      </c>
      <c r="D65" s="7" t="s">
        <v>862</v>
      </c>
      <c r="E65" s="7"/>
      <c r="F65" s="9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1"/>
      <c r="R65" s="11"/>
      <c r="S65" s="7">
        <f t="shared" si="2"/>
        <v>0</v>
      </c>
      <c r="T65" s="37"/>
      <c r="U65" s="34"/>
      <c r="V65" s="4"/>
      <c r="W65" s="4"/>
      <c r="X65" s="4"/>
      <c r="Y65" s="4"/>
      <c r="Z65" s="4"/>
      <c r="AA65" s="4"/>
      <c r="AB65" s="4"/>
      <c r="AC65" s="7">
        <f t="shared" si="3"/>
        <v>0</v>
      </c>
      <c r="AD65" s="12">
        <f t="shared" si="4"/>
        <v>0</v>
      </c>
    </row>
    <row r="66" spans="1:30" ht="18" x14ac:dyDescent="0.35">
      <c r="A66" s="32" t="s">
        <v>59</v>
      </c>
      <c r="B66" s="31"/>
      <c r="C66" s="35" t="s">
        <v>56</v>
      </c>
      <c r="D66" s="7" t="s">
        <v>862</v>
      </c>
      <c r="E66" s="7" t="s">
        <v>862</v>
      </c>
      <c r="F66" s="9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1"/>
      <c r="R66" s="11"/>
      <c r="S66" s="7">
        <f t="shared" ref="S66:S129" si="5">COUNTIF(F66:R66,"X")</f>
        <v>0</v>
      </c>
      <c r="T66" s="5"/>
      <c r="U66" s="34" t="s">
        <v>862</v>
      </c>
      <c r="V66" s="4" t="s">
        <v>862</v>
      </c>
      <c r="W66" s="4" t="s">
        <v>1340</v>
      </c>
      <c r="X66" s="4"/>
      <c r="Y66" s="4" t="s">
        <v>862</v>
      </c>
      <c r="Z66" s="4" t="s">
        <v>862</v>
      </c>
      <c r="AA66" s="4"/>
      <c r="AB66" s="4"/>
      <c r="AC66" s="7">
        <f t="shared" ref="AC66:AC129" si="6">COUNTIF(T66:AB66,"X")</f>
        <v>5</v>
      </c>
      <c r="AD66" s="12">
        <f t="shared" ref="AD66:AD129" si="7">S66+AC66</f>
        <v>5</v>
      </c>
    </row>
    <row r="67" spans="1:30" ht="18" hidden="1" x14ac:dyDescent="0.35">
      <c r="A67" s="32" t="s">
        <v>60</v>
      </c>
      <c r="B67" s="31"/>
      <c r="C67" s="35" t="s">
        <v>56</v>
      </c>
      <c r="D67" s="7" t="s">
        <v>862</v>
      </c>
      <c r="E67" s="7"/>
      <c r="F67" s="9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  <c r="R67" s="11"/>
      <c r="S67" s="7">
        <f t="shared" si="5"/>
        <v>0</v>
      </c>
      <c r="T67" s="37"/>
      <c r="U67" s="34"/>
      <c r="V67" s="38"/>
      <c r="W67" s="4"/>
      <c r="X67" s="4"/>
      <c r="Y67" s="4"/>
      <c r="Z67" s="4"/>
      <c r="AA67" s="4"/>
      <c r="AB67" s="4"/>
      <c r="AC67" s="7">
        <f t="shared" si="6"/>
        <v>0</v>
      </c>
      <c r="AD67" s="12">
        <f t="shared" si="7"/>
        <v>0</v>
      </c>
    </row>
    <row r="68" spans="1:30" ht="18" hidden="1" x14ac:dyDescent="0.35">
      <c r="A68" s="32" t="s">
        <v>61</v>
      </c>
      <c r="B68" s="31"/>
      <c r="C68" s="35" t="s">
        <v>6</v>
      </c>
      <c r="D68" s="7" t="s">
        <v>862</v>
      </c>
      <c r="E68" s="7"/>
      <c r="F68" s="9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R68" s="11"/>
      <c r="S68" s="7">
        <f t="shared" si="5"/>
        <v>0</v>
      </c>
      <c r="T68" s="5"/>
      <c r="U68" s="34"/>
      <c r="V68" s="5"/>
      <c r="W68" s="4"/>
      <c r="X68" s="4"/>
      <c r="Y68" s="4"/>
      <c r="Z68" s="4"/>
      <c r="AA68" s="4"/>
      <c r="AB68" s="4"/>
      <c r="AC68" s="7">
        <f t="shared" si="6"/>
        <v>0</v>
      </c>
      <c r="AD68" s="12">
        <f t="shared" si="7"/>
        <v>0</v>
      </c>
    </row>
    <row r="69" spans="1:30" ht="18" x14ac:dyDescent="0.35">
      <c r="A69" s="32" t="s">
        <v>1042</v>
      </c>
      <c r="B69" s="31"/>
      <c r="C69" s="35" t="s">
        <v>4</v>
      </c>
      <c r="D69" s="7" t="s">
        <v>862</v>
      </c>
      <c r="E69" s="7"/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R69" s="11"/>
      <c r="S69" s="7">
        <f t="shared" si="5"/>
        <v>0</v>
      </c>
      <c r="T69" s="5"/>
      <c r="U69" s="34"/>
      <c r="V69" s="4"/>
      <c r="W69" s="4" t="s">
        <v>1340</v>
      </c>
      <c r="X69" s="4"/>
      <c r="Y69" s="4"/>
      <c r="Z69" s="4"/>
      <c r="AA69" s="4"/>
      <c r="AB69" s="4"/>
      <c r="AC69" s="7">
        <f t="shared" si="6"/>
        <v>1</v>
      </c>
      <c r="AD69" s="12">
        <f t="shared" si="7"/>
        <v>1</v>
      </c>
    </row>
    <row r="70" spans="1:30" ht="18" x14ac:dyDescent="0.35">
      <c r="A70" s="32" t="s">
        <v>74</v>
      </c>
      <c r="B70" s="31" t="s">
        <v>73</v>
      </c>
      <c r="C70" s="35" t="s">
        <v>56</v>
      </c>
      <c r="D70" s="7" t="s">
        <v>862</v>
      </c>
      <c r="E70" s="7"/>
      <c r="F70" s="9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  <c r="R70" s="11" t="s">
        <v>862</v>
      </c>
      <c r="S70" s="7">
        <f t="shared" si="5"/>
        <v>1</v>
      </c>
      <c r="T70" s="5"/>
      <c r="U70" s="34"/>
      <c r="V70" s="4" t="s">
        <v>862</v>
      </c>
      <c r="W70" s="4"/>
      <c r="X70" s="4"/>
      <c r="Y70" s="4"/>
      <c r="Z70" s="4"/>
      <c r="AA70" s="4"/>
      <c r="AB70" s="4"/>
      <c r="AC70" s="7">
        <f t="shared" si="6"/>
        <v>1</v>
      </c>
      <c r="AD70" s="12">
        <f t="shared" si="7"/>
        <v>2</v>
      </c>
    </row>
    <row r="71" spans="1:30" ht="18" x14ac:dyDescent="0.35">
      <c r="A71" s="32" t="s">
        <v>990</v>
      </c>
      <c r="B71" s="31"/>
      <c r="C71" s="35" t="s">
        <v>27</v>
      </c>
      <c r="D71" s="7" t="s">
        <v>862</v>
      </c>
      <c r="E71" s="7"/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 t="s">
        <v>862</v>
      </c>
      <c r="R71" s="11"/>
      <c r="S71" s="7">
        <f t="shared" si="5"/>
        <v>1</v>
      </c>
      <c r="T71" s="5"/>
      <c r="U71" s="34"/>
      <c r="V71" s="38"/>
      <c r="W71" s="4"/>
      <c r="X71" s="4"/>
      <c r="Y71" s="4"/>
      <c r="Z71" s="4"/>
      <c r="AA71" s="4"/>
      <c r="AB71" s="4"/>
      <c r="AC71" s="7">
        <f t="shared" si="6"/>
        <v>0</v>
      </c>
      <c r="AD71" s="12">
        <f t="shared" si="7"/>
        <v>1</v>
      </c>
    </row>
    <row r="72" spans="1:30" ht="18" hidden="1" x14ac:dyDescent="0.35">
      <c r="A72" s="32" t="s">
        <v>1166</v>
      </c>
      <c r="B72" s="31"/>
      <c r="C72" s="35" t="s">
        <v>4</v>
      </c>
      <c r="D72" s="7" t="s">
        <v>862</v>
      </c>
      <c r="E72" s="7"/>
      <c r="F72" s="9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R72" s="11"/>
      <c r="S72" s="7">
        <f t="shared" si="5"/>
        <v>0</v>
      </c>
      <c r="T72" s="5"/>
      <c r="U72" s="34"/>
      <c r="V72" s="4"/>
      <c r="W72" s="4"/>
      <c r="X72" s="4"/>
      <c r="Y72" s="4"/>
      <c r="Z72" s="4"/>
      <c r="AA72" s="4"/>
      <c r="AB72" s="4"/>
      <c r="AC72" s="7">
        <f t="shared" si="6"/>
        <v>0</v>
      </c>
      <c r="AD72" s="12">
        <f t="shared" si="7"/>
        <v>0</v>
      </c>
    </row>
    <row r="73" spans="1:30" ht="18" x14ac:dyDescent="0.35">
      <c r="A73" s="32" t="s">
        <v>62</v>
      </c>
      <c r="B73" s="31" t="s">
        <v>63</v>
      </c>
      <c r="C73" s="35" t="s">
        <v>27</v>
      </c>
      <c r="D73" s="7" t="s">
        <v>862</v>
      </c>
      <c r="E73" s="7" t="s">
        <v>862</v>
      </c>
      <c r="F73" s="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R73" s="11"/>
      <c r="S73" s="7">
        <f t="shared" si="5"/>
        <v>0</v>
      </c>
      <c r="T73" s="5"/>
      <c r="U73" s="34" t="s">
        <v>862</v>
      </c>
      <c r="V73" s="4" t="s">
        <v>862</v>
      </c>
      <c r="W73" s="4" t="s">
        <v>1340</v>
      </c>
      <c r="X73" s="4" t="s">
        <v>862</v>
      </c>
      <c r="Y73" s="4"/>
      <c r="Z73" s="4" t="s">
        <v>862</v>
      </c>
      <c r="AA73" s="4"/>
      <c r="AB73" s="4"/>
      <c r="AC73" s="7">
        <f t="shared" si="6"/>
        <v>5</v>
      </c>
      <c r="AD73" s="12">
        <f t="shared" si="7"/>
        <v>5</v>
      </c>
    </row>
    <row r="74" spans="1:30" ht="18" hidden="1" x14ac:dyDescent="0.35">
      <c r="A74" s="32" t="s">
        <v>64</v>
      </c>
      <c r="B74" s="31"/>
      <c r="C74" s="35" t="s">
        <v>56</v>
      </c>
      <c r="D74" s="7" t="s">
        <v>862</v>
      </c>
      <c r="E74" s="7"/>
      <c r="F74" s="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R74" s="11"/>
      <c r="S74" s="7">
        <f t="shared" si="5"/>
        <v>0</v>
      </c>
      <c r="T74" s="5"/>
      <c r="U74" s="34"/>
      <c r="V74" s="4"/>
      <c r="W74" s="4"/>
      <c r="X74" s="4"/>
      <c r="Y74" s="4"/>
      <c r="Z74" s="4"/>
      <c r="AA74" s="4"/>
      <c r="AB74" s="4"/>
      <c r="AC74" s="7">
        <f t="shared" si="6"/>
        <v>0</v>
      </c>
      <c r="AD74" s="12">
        <f t="shared" si="7"/>
        <v>0</v>
      </c>
    </row>
    <row r="75" spans="1:30" ht="18" hidden="1" x14ac:dyDescent="0.35">
      <c r="A75" s="32" t="s">
        <v>1053</v>
      </c>
      <c r="B75" s="31"/>
      <c r="C75" s="35" t="s">
        <v>56</v>
      </c>
      <c r="D75" s="7" t="s">
        <v>862</v>
      </c>
      <c r="E75" s="7"/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R75" s="11"/>
      <c r="S75" s="7">
        <f t="shared" si="5"/>
        <v>0</v>
      </c>
      <c r="T75" s="5"/>
      <c r="U75" s="34"/>
      <c r="V75" s="5"/>
      <c r="W75" s="4"/>
      <c r="X75" s="4"/>
      <c r="Y75" s="4"/>
      <c r="Z75" s="4"/>
      <c r="AA75" s="4"/>
      <c r="AB75" s="4"/>
      <c r="AC75" s="7">
        <f t="shared" si="6"/>
        <v>0</v>
      </c>
      <c r="AD75" s="12">
        <f t="shared" si="7"/>
        <v>0</v>
      </c>
    </row>
    <row r="76" spans="1:30" ht="18" x14ac:dyDescent="0.35">
      <c r="A76" s="32" t="s">
        <v>65</v>
      </c>
      <c r="B76" s="31"/>
      <c r="C76" s="35" t="s">
        <v>56</v>
      </c>
      <c r="D76" s="7" t="s">
        <v>862</v>
      </c>
      <c r="E76" s="7"/>
      <c r="F76" s="9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  <c r="R76" s="11"/>
      <c r="S76" s="7">
        <f t="shared" si="5"/>
        <v>0</v>
      </c>
      <c r="T76" s="5"/>
      <c r="U76" s="34"/>
      <c r="V76" s="4" t="s">
        <v>862</v>
      </c>
      <c r="W76" s="4"/>
      <c r="X76" s="4"/>
      <c r="Y76" s="4"/>
      <c r="Z76" s="4"/>
      <c r="AA76" s="4"/>
      <c r="AB76" s="4"/>
      <c r="AC76" s="7">
        <f t="shared" si="6"/>
        <v>1</v>
      </c>
      <c r="AD76" s="12">
        <f t="shared" si="7"/>
        <v>1</v>
      </c>
    </row>
    <row r="77" spans="1:30" ht="18" hidden="1" x14ac:dyDescent="0.35">
      <c r="A77" s="32" t="s">
        <v>66</v>
      </c>
      <c r="B77" s="31"/>
      <c r="C77" s="35" t="s">
        <v>4</v>
      </c>
      <c r="D77" s="7" t="s">
        <v>862</v>
      </c>
      <c r="E77" s="7"/>
      <c r="F77" s="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R77" s="11"/>
      <c r="S77" s="7">
        <f t="shared" si="5"/>
        <v>0</v>
      </c>
      <c r="T77" s="5"/>
      <c r="U77" s="34"/>
      <c r="V77" s="4"/>
      <c r="W77" s="4"/>
      <c r="X77" s="4"/>
      <c r="Y77" s="4"/>
      <c r="Z77" s="4"/>
      <c r="AA77" s="4"/>
      <c r="AB77" s="4"/>
      <c r="AC77" s="7">
        <f t="shared" si="6"/>
        <v>0</v>
      </c>
      <c r="AD77" s="12">
        <f t="shared" si="7"/>
        <v>0</v>
      </c>
    </row>
    <row r="78" spans="1:30" ht="18" x14ac:dyDescent="0.35">
      <c r="A78" s="32" t="s">
        <v>67</v>
      </c>
      <c r="B78" s="31"/>
      <c r="C78" s="35" t="s">
        <v>27</v>
      </c>
      <c r="D78" s="7" t="s">
        <v>862</v>
      </c>
      <c r="E78" s="7" t="s">
        <v>862</v>
      </c>
      <c r="F78" s="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11"/>
      <c r="S78" s="7">
        <f t="shared" si="5"/>
        <v>0</v>
      </c>
      <c r="T78" s="5" t="s">
        <v>862</v>
      </c>
      <c r="U78" s="34" t="s">
        <v>862</v>
      </c>
      <c r="V78" s="38" t="s">
        <v>862</v>
      </c>
      <c r="W78" s="4" t="s">
        <v>1340</v>
      </c>
      <c r="X78" s="4"/>
      <c r="Y78" s="4"/>
      <c r="Z78" s="4"/>
      <c r="AA78" s="4"/>
      <c r="AB78" s="4"/>
      <c r="AC78" s="7">
        <f t="shared" si="6"/>
        <v>4</v>
      </c>
      <c r="AD78" s="12">
        <f t="shared" si="7"/>
        <v>4</v>
      </c>
    </row>
    <row r="79" spans="1:30" ht="18" hidden="1" x14ac:dyDescent="0.35">
      <c r="A79" s="32" t="s">
        <v>68</v>
      </c>
      <c r="B79" s="31"/>
      <c r="C79" s="35" t="s">
        <v>27</v>
      </c>
      <c r="D79" s="7" t="s">
        <v>862</v>
      </c>
      <c r="E79" s="7"/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  <c r="R79" s="11"/>
      <c r="S79" s="7">
        <f t="shared" si="5"/>
        <v>0</v>
      </c>
      <c r="T79" s="5"/>
      <c r="U79" s="34"/>
      <c r="V79" s="4"/>
      <c r="W79" s="4"/>
      <c r="X79" s="4"/>
      <c r="Y79" s="4"/>
      <c r="Z79" s="4"/>
      <c r="AA79" s="4"/>
      <c r="AB79" s="4"/>
      <c r="AC79" s="7">
        <f t="shared" si="6"/>
        <v>0</v>
      </c>
      <c r="AD79" s="12">
        <f t="shared" si="7"/>
        <v>0</v>
      </c>
    </row>
    <row r="80" spans="1:30" ht="18" x14ac:dyDescent="0.35">
      <c r="A80" s="32" t="s">
        <v>69</v>
      </c>
      <c r="B80" s="31"/>
      <c r="C80" s="35" t="s">
        <v>56</v>
      </c>
      <c r="D80" s="7" t="s">
        <v>862</v>
      </c>
      <c r="E80" s="7"/>
      <c r="F80" s="9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1"/>
      <c r="S80" s="7">
        <f t="shared" si="5"/>
        <v>0</v>
      </c>
      <c r="T80" s="5"/>
      <c r="U80" s="34"/>
      <c r="V80" s="5"/>
      <c r="W80" s="4" t="s">
        <v>1340</v>
      </c>
      <c r="X80" s="4"/>
      <c r="Y80" s="4"/>
      <c r="Z80" s="4"/>
      <c r="AA80" s="4"/>
      <c r="AB80" s="4"/>
      <c r="AC80" s="7">
        <f t="shared" si="6"/>
        <v>1</v>
      </c>
      <c r="AD80" s="12">
        <f t="shared" si="7"/>
        <v>1</v>
      </c>
    </row>
    <row r="81" spans="1:30" ht="18" hidden="1" x14ac:dyDescent="0.35">
      <c r="A81" s="32" t="s">
        <v>1154</v>
      </c>
      <c r="B81" s="31"/>
      <c r="C81" s="35" t="s">
        <v>4</v>
      </c>
      <c r="D81" s="7" t="s">
        <v>862</v>
      </c>
      <c r="E81" s="7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  <c r="R81" s="11"/>
      <c r="S81" s="7">
        <f t="shared" si="5"/>
        <v>0</v>
      </c>
      <c r="T81" s="5"/>
      <c r="U81" s="34"/>
      <c r="V81" s="4"/>
      <c r="W81" s="4"/>
      <c r="X81" s="4"/>
      <c r="Y81" s="4"/>
      <c r="Z81" s="4"/>
      <c r="AA81" s="4"/>
      <c r="AB81" s="4"/>
      <c r="AC81" s="7">
        <f t="shared" si="6"/>
        <v>0</v>
      </c>
      <c r="AD81" s="12">
        <f t="shared" si="7"/>
        <v>0</v>
      </c>
    </row>
    <row r="82" spans="1:30" ht="18" x14ac:dyDescent="0.35">
      <c r="A82" s="32" t="s">
        <v>70</v>
      </c>
      <c r="B82" s="31"/>
      <c r="C82" s="35" t="s">
        <v>27</v>
      </c>
      <c r="D82" s="7" t="s">
        <v>862</v>
      </c>
      <c r="E82" s="7"/>
      <c r="F82" s="9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  <c r="R82" s="11"/>
      <c r="S82" s="7">
        <f t="shared" si="5"/>
        <v>0</v>
      </c>
      <c r="T82" s="37" t="s">
        <v>862</v>
      </c>
      <c r="U82" s="34"/>
      <c r="V82" s="4"/>
      <c r="W82" s="4"/>
      <c r="X82" s="4"/>
      <c r="Y82" s="4"/>
      <c r="Z82" s="4"/>
      <c r="AA82" s="4"/>
      <c r="AB82" s="4"/>
      <c r="AC82" s="7">
        <f t="shared" si="6"/>
        <v>1</v>
      </c>
      <c r="AD82" s="12">
        <f t="shared" si="7"/>
        <v>1</v>
      </c>
    </row>
    <row r="83" spans="1:30" ht="18" x14ac:dyDescent="0.35">
      <c r="A83" s="32" t="s">
        <v>71</v>
      </c>
      <c r="B83" s="31"/>
      <c r="C83" s="35" t="s">
        <v>27</v>
      </c>
      <c r="D83" s="7" t="s">
        <v>862</v>
      </c>
      <c r="E83" s="7" t="s">
        <v>862</v>
      </c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  <c r="R83" s="11"/>
      <c r="S83" s="7">
        <f t="shared" si="5"/>
        <v>0</v>
      </c>
      <c r="T83" s="5"/>
      <c r="U83" s="34" t="s">
        <v>862</v>
      </c>
      <c r="V83" s="38"/>
      <c r="W83" s="4"/>
      <c r="X83" s="4" t="s">
        <v>862</v>
      </c>
      <c r="Y83" s="4" t="s">
        <v>862</v>
      </c>
      <c r="Z83" s="4"/>
      <c r="AA83" s="4"/>
      <c r="AB83" s="4"/>
      <c r="AC83" s="7">
        <f t="shared" si="6"/>
        <v>3</v>
      </c>
      <c r="AD83" s="12">
        <f t="shared" si="7"/>
        <v>3</v>
      </c>
    </row>
    <row r="84" spans="1:30" ht="18" hidden="1" x14ac:dyDescent="0.35">
      <c r="A84" s="32" t="s">
        <v>1150</v>
      </c>
      <c r="B84" s="31"/>
      <c r="C84" s="35" t="s">
        <v>27</v>
      </c>
      <c r="D84" s="7" t="s">
        <v>862</v>
      </c>
      <c r="E84" s="7"/>
      <c r="F84" s="9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  <c r="R84" s="11"/>
      <c r="S84" s="7">
        <f t="shared" si="5"/>
        <v>0</v>
      </c>
      <c r="T84" s="37"/>
      <c r="U84" s="34"/>
      <c r="V84" s="5"/>
      <c r="W84" s="4"/>
      <c r="X84" s="4"/>
      <c r="Y84" s="4"/>
      <c r="Z84" s="4"/>
      <c r="AA84" s="4"/>
      <c r="AB84" s="4"/>
      <c r="AC84" s="7">
        <f t="shared" si="6"/>
        <v>0</v>
      </c>
      <c r="AD84" s="12">
        <f t="shared" si="7"/>
        <v>0</v>
      </c>
    </row>
    <row r="85" spans="1:30" ht="18" x14ac:dyDescent="0.35">
      <c r="A85" s="32" t="s">
        <v>1106</v>
      </c>
      <c r="B85" s="31"/>
      <c r="C85" s="35" t="s">
        <v>6</v>
      </c>
      <c r="D85" s="7" t="s">
        <v>862</v>
      </c>
      <c r="E85" s="7"/>
      <c r="F85" s="9"/>
      <c r="G85" s="10" t="s">
        <v>862</v>
      </c>
      <c r="H85" s="10" t="s">
        <v>862</v>
      </c>
      <c r="I85" s="10"/>
      <c r="J85" s="10"/>
      <c r="K85" s="10"/>
      <c r="L85" s="10"/>
      <c r="M85" s="10"/>
      <c r="N85" s="10"/>
      <c r="O85" s="10"/>
      <c r="P85" s="10"/>
      <c r="Q85" s="11"/>
      <c r="R85" s="11"/>
      <c r="S85" s="7">
        <f t="shared" si="5"/>
        <v>2</v>
      </c>
      <c r="T85" s="5"/>
      <c r="U85" s="34"/>
      <c r="V85" s="4"/>
      <c r="W85" s="4"/>
      <c r="X85" s="4"/>
      <c r="Y85" s="4"/>
      <c r="Z85" s="4"/>
      <c r="AA85" s="4"/>
      <c r="AB85" s="4"/>
      <c r="AC85" s="7">
        <f t="shared" si="6"/>
        <v>0</v>
      </c>
      <c r="AD85" s="12">
        <f t="shared" si="7"/>
        <v>2</v>
      </c>
    </row>
    <row r="86" spans="1:30" ht="18" x14ac:dyDescent="0.35">
      <c r="A86" s="32" t="s">
        <v>940</v>
      </c>
      <c r="B86" s="31"/>
      <c r="C86" s="35" t="s">
        <v>27</v>
      </c>
      <c r="D86" s="7" t="s">
        <v>862</v>
      </c>
      <c r="E86" s="7"/>
      <c r="F86" s="9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11"/>
      <c r="S86" s="7">
        <f t="shared" si="5"/>
        <v>0</v>
      </c>
      <c r="T86" s="5"/>
      <c r="U86" s="34"/>
      <c r="V86" s="4"/>
      <c r="W86" s="4" t="s">
        <v>1340</v>
      </c>
      <c r="X86" s="4"/>
      <c r="Y86" s="4"/>
      <c r="Z86" s="4"/>
      <c r="AA86" s="4"/>
      <c r="AB86" s="4"/>
      <c r="AC86" s="7">
        <f t="shared" si="6"/>
        <v>1</v>
      </c>
      <c r="AD86" s="12">
        <f t="shared" si="7"/>
        <v>1</v>
      </c>
    </row>
    <row r="87" spans="1:30" ht="18" x14ac:dyDescent="0.35">
      <c r="A87" s="32" t="s">
        <v>72</v>
      </c>
      <c r="B87" s="31"/>
      <c r="C87" s="35" t="s">
        <v>56</v>
      </c>
      <c r="D87" s="7" t="s">
        <v>862</v>
      </c>
      <c r="E87" s="7" t="s">
        <v>862</v>
      </c>
      <c r="F87" s="9"/>
      <c r="G87" s="10"/>
      <c r="H87" s="10"/>
      <c r="I87" s="10"/>
      <c r="J87" s="10"/>
      <c r="K87" s="10"/>
      <c r="L87" s="10"/>
      <c r="M87" s="10"/>
      <c r="N87" s="10"/>
      <c r="O87" s="10"/>
      <c r="P87" s="10" t="s">
        <v>862</v>
      </c>
      <c r="Q87" s="11" t="s">
        <v>862</v>
      </c>
      <c r="R87" s="11" t="s">
        <v>862</v>
      </c>
      <c r="S87" s="7">
        <f t="shared" si="5"/>
        <v>3</v>
      </c>
      <c r="T87" s="37" t="s">
        <v>862</v>
      </c>
      <c r="U87" s="34" t="s">
        <v>862</v>
      </c>
      <c r="V87" s="38" t="s">
        <v>862</v>
      </c>
      <c r="W87" s="4"/>
      <c r="X87" s="4"/>
      <c r="Y87" s="4"/>
      <c r="Z87" s="4"/>
      <c r="AA87" s="4" t="s">
        <v>862</v>
      </c>
      <c r="AB87" s="4"/>
      <c r="AC87" s="7">
        <f t="shared" si="6"/>
        <v>4</v>
      </c>
      <c r="AD87" s="12">
        <f t="shared" si="7"/>
        <v>7</v>
      </c>
    </row>
    <row r="88" spans="1:30" ht="18" hidden="1" x14ac:dyDescent="0.35">
      <c r="A88" s="32" t="s">
        <v>906</v>
      </c>
      <c r="B88" s="31"/>
      <c r="C88" s="35"/>
      <c r="D88" s="7"/>
      <c r="E88" s="7"/>
      <c r="F88" s="9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  <c r="R88" s="11"/>
      <c r="S88" s="7">
        <f t="shared" si="5"/>
        <v>0</v>
      </c>
      <c r="T88" s="5"/>
      <c r="U88" s="34"/>
      <c r="V88" s="4"/>
      <c r="W88" s="4"/>
      <c r="X88" s="4"/>
      <c r="Y88" s="4"/>
      <c r="Z88" s="4"/>
      <c r="AA88" s="4"/>
      <c r="AB88" s="4"/>
      <c r="AC88" s="7">
        <f t="shared" si="6"/>
        <v>0</v>
      </c>
      <c r="AD88" s="12">
        <f t="shared" si="7"/>
        <v>0</v>
      </c>
    </row>
    <row r="89" spans="1:30" ht="18" x14ac:dyDescent="0.35">
      <c r="A89" s="32" t="s">
        <v>75</v>
      </c>
      <c r="B89" s="31"/>
      <c r="C89" s="35" t="s">
        <v>56</v>
      </c>
      <c r="D89" s="7" t="s">
        <v>862</v>
      </c>
      <c r="E89" s="7"/>
      <c r="F89" s="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11" t="s">
        <v>862</v>
      </c>
      <c r="S89" s="7">
        <f t="shared" si="5"/>
        <v>1</v>
      </c>
      <c r="T89" s="5"/>
      <c r="U89" s="34"/>
      <c r="V89" s="4" t="s">
        <v>862</v>
      </c>
      <c r="W89" s="4"/>
      <c r="X89" s="4"/>
      <c r="Y89" s="4"/>
      <c r="Z89" s="4"/>
      <c r="AA89" s="4"/>
      <c r="AB89" s="4"/>
      <c r="AC89" s="7">
        <f t="shared" si="6"/>
        <v>1</v>
      </c>
      <c r="AD89" s="12">
        <f t="shared" si="7"/>
        <v>2</v>
      </c>
    </row>
    <row r="90" spans="1:30" ht="18" x14ac:dyDescent="0.35">
      <c r="A90" s="32" t="s">
        <v>76</v>
      </c>
      <c r="B90" s="31"/>
      <c r="C90" s="35" t="s">
        <v>56</v>
      </c>
      <c r="D90" s="7" t="s">
        <v>862</v>
      </c>
      <c r="E90" s="7"/>
      <c r="F90" s="9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  <c r="R90" s="11"/>
      <c r="S90" s="7">
        <f t="shared" si="5"/>
        <v>0</v>
      </c>
      <c r="T90" s="5"/>
      <c r="U90" s="34"/>
      <c r="V90" s="4"/>
      <c r="W90" s="4"/>
      <c r="X90" s="4" t="s">
        <v>862</v>
      </c>
      <c r="Y90" s="4"/>
      <c r="Z90" s="4"/>
      <c r="AA90" s="4"/>
      <c r="AB90" s="4"/>
      <c r="AC90" s="7">
        <f t="shared" si="6"/>
        <v>1</v>
      </c>
      <c r="AD90" s="12">
        <f t="shared" si="7"/>
        <v>1</v>
      </c>
    </row>
    <row r="91" spans="1:30" ht="18" hidden="1" x14ac:dyDescent="0.35">
      <c r="A91" s="32" t="s">
        <v>77</v>
      </c>
      <c r="B91" s="31"/>
      <c r="C91" s="35" t="s">
        <v>56</v>
      </c>
      <c r="D91" s="7" t="s">
        <v>862</v>
      </c>
      <c r="E91" s="7" t="s">
        <v>862</v>
      </c>
      <c r="F91" s="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11"/>
      <c r="S91" s="7">
        <f t="shared" si="5"/>
        <v>0</v>
      </c>
      <c r="T91" s="5"/>
      <c r="U91" s="34"/>
      <c r="V91" s="4"/>
      <c r="W91" s="4"/>
      <c r="X91" s="4"/>
      <c r="Y91" s="4"/>
      <c r="Z91" s="4"/>
      <c r="AA91" s="4"/>
      <c r="AB91" s="4"/>
      <c r="AC91" s="7">
        <f t="shared" si="6"/>
        <v>0</v>
      </c>
      <c r="AD91" s="12">
        <f t="shared" si="7"/>
        <v>0</v>
      </c>
    </row>
    <row r="92" spans="1:30" ht="18" hidden="1" x14ac:dyDescent="0.35">
      <c r="A92" s="32" t="s">
        <v>78</v>
      </c>
      <c r="B92" s="31"/>
      <c r="C92" s="35" t="s">
        <v>56</v>
      </c>
      <c r="D92" s="7" t="s">
        <v>862</v>
      </c>
      <c r="E92" s="7"/>
      <c r="F92" s="9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  <c r="R92" s="11"/>
      <c r="S92" s="7">
        <f t="shared" si="5"/>
        <v>0</v>
      </c>
      <c r="T92" s="5"/>
      <c r="U92" s="34"/>
      <c r="V92" s="4"/>
      <c r="W92" s="4"/>
      <c r="X92" s="4"/>
      <c r="Y92" s="4"/>
      <c r="Z92" s="4"/>
      <c r="AA92" s="4"/>
      <c r="AB92" s="4"/>
      <c r="AC92" s="7">
        <f t="shared" si="6"/>
        <v>0</v>
      </c>
      <c r="AD92" s="12">
        <f t="shared" si="7"/>
        <v>0</v>
      </c>
    </row>
    <row r="93" spans="1:30" ht="18" hidden="1" x14ac:dyDescent="0.35">
      <c r="A93" s="32" t="s">
        <v>79</v>
      </c>
      <c r="B93" s="31"/>
      <c r="C93" s="35" t="s">
        <v>56</v>
      </c>
      <c r="D93" s="7" t="s">
        <v>862</v>
      </c>
      <c r="E93" s="7"/>
      <c r="F93" s="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11"/>
      <c r="S93" s="7">
        <f t="shared" si="5"/>
        <v>0</v>
      </c>
      <c r="T93" s="5"/>
      <c r="U93" s="34"/>
      <c r="V93" s="4"/>
      <c r="W93" s="4"/>
      <c r="X93" s="4"/>
      <c r="Y93" s="4"/>
      <c r="Z93" s="4"/>
      <c r="AA93" s="4"/>
      <c r="AB93" s="4"/>
      <c r="AC93" s="7">
        <f t="shared" si="6"/>
        <v>0</v>
      </c>
      <c r="AD93" s="12">
        <f t="shared" si="7"/>
        <v>0</v>
      </c>
    </row>
    <row r="94" spans="1:30" ht="18" hidden="1" x14ac:dyDescent="0.35">
      <c r="A94" s="32" t="s">
        <v>1185</v>
      </c>
      <c r="B94" s="31"/>
      <c r="C94" s="35" t="s">
        <v>27</v>
      </c>
      <c r="D94" s="7" t="s">
        <v>862</v>
      </c>
      <c r="E94" s="7"/>
      <c r="F94" s="9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  <c r="R94" s="11"/>
      <c r="S94" s="7">
        <f t="shared" si="5"/>
        <v>0</v>
      </c>
      <c r="T94" s="5"/>
      <c r="U94" s="34"/>
      <c r="V94" s="5"/>
      <c r="W94" s="4"/>
      <c r="X94" s="4"/>
      <c r="Y94" s="4"/>
      <c r="Z94" s="4"/>
      <c r="AA94" s="4"/>
      <c r="AB94" s="4"/>
      <c r="AC94" s="7">
        <f t="shared" si="6"/>
        <v>0</v>
      </c>
      <c r="AD94" s="12">
        <f t="shared" si="7"/>
        <v>0</v>
      </c>
    </row>
    <row r="95" spans="1:30" ht="18" x14ac:dyDescent="0.35">
      <c r="A95" s="32" t="s">
        <v>1256</v>
      </c>
      <c r="B95" s="31" t="s">
        <v>664</v>
      </c>
      <c r="C95" s="35" t="s">
        <v>4</v>
      </c>
      <c r="D95" s="7" t="s">
        <v>862</v>
      </c>
      <c r="E95" s="7"/>
      <c r="F95" s="9"/>
      <c r="G95" s="10"/>
      <c r="H95" s="10"/>
      <c r="I95" s="10"/>
      <c r="J95" s="10"/>
      <c r="K95" s="10" t="s">
        <v>862</v>
      </c>
      <c r="L95" s="10"/>
      <c r="M95" s="10"/>
      <c r="N95" s="10"/>
      <c r="O95" s="10"/>
      <c r="P95" s="10" t="s">
        <v>862</v>
      </c>
      <c r="Q95" s="11"/>
      <c r="R95" s="11"/>
      <c r="S95" s="7">
        <f t="shared" si="5"/>
        <v>2</v>
      </c>
      <c r="T95" s="5"/>
      <c r="U95" s="34"/>
      <c r="V95" s="4"/>
      <c r="W95" s="4"/>
      <c r="X95" s="4"/>
      <c r="Y95" s="4"/>
      <c r="Z95" s="4"/>
      <c r="AA95" s="4"/>
      <c r="AB95" s="4"/>
      <c r="AC95" s="7">
        <f t="shared" si="6"/>
        <v>0</v>
      </c>
      <c r="AD95" s="12">
        <f t="shared" si="7"/>
        <v>2</v>
      </c>
    </row>
    <row r="96" spans="1:30" ht="18" x14ac:dyDescent="0.35">
      <c r="A96" s="32" t="s">
        <v>149</v>
      </c>
      <c r="B96" s="31" t="s">
        <v>148</v>
      </c>
      <c r="C96" s="35" t="s">
        <v>56</v>
      </c>
      <c r="D96" s="7" t="s">
        <v>862</v>
      </c>
      <c r="E96" s="7"/>
      <c r="F96" s="9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  <c r="R96" s="11"/>
      <c r="S96" s="7">
        <f t="shared" si="5"/>
        <v>0</v>
      </c>
      <c r="T96" s="5"/>
      <c r="U96" s="34"/>
      <c r="V96" s="4"/>
      <c r="W96" s="4"/>
      <c r="X96" s="4"/>
      <c r="Y96" s="4"/>
      <c r="Z96" s="4"/>
      <c r="AA96" s="4" t="s">
        <v>862</v>
      </c>
      <c r="AB96" s="4"/>
      <c r="AC96" s="7">
        <f t="shared" si="6"/>
        <v>1</v>
      </c>
      <c r="AD96" s="12">
        <f t="shared" si="7"/>
        <v>1</v>
      </c>
    </row>
    <row r="97" spans="1:30" ht="18" hidden="1" x14ac:dyDescent="0.35">
      <c r="A97" s="32" t="s">
        <v>1297</v>
      </c>
      <c r="B97" s="31"/>
      <c r="C97" s="35"/>
      <c r="D97" s="7"/>
      <c r="E97" s="7"/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  <c r="R97" s="11"/>
      <c r="S97" s="7">
        <f t="shared" si="5"/>
        <v>0</v>
      </c>
      <c r="T97" s="5"/>
      <c r="U97" s="34"/>
      <c r="V97" s="4"/>
      <c r="W97" s="4"/>
      <c r="X97" s="4"/>
      <c r="Y97" s="4"/>
      <c r="Z97" s="4"/>
      <c r="AA97" s="4"/>
      <c r="AB97" s="4"/>
      <c r="AC97" s="7">
        <f t="shared" si="6"/>
        <v>0</v>
      </c>
      <c r="AD97" s="12">
        <f t="shared" si="7"/>
        <v>0</v>
      </c>
    </row>
    <row r="98" spans="1:30" ht="18" hidden="1" x14ac:dyDescent="0.35">
      <c r="A98" s="32" t="s">
        <v>1169</v>
      </c>
      <c r="B98" s="31"/>
      <c r="C98" s="35" t="s">
        <v>4</v>
      </c>
      <c r="D98" s="7" t="s">
        <v>862</v>
      </c>
      <c r="E98" s="7"/>
      <c r="F98" s="9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11"/>
      <c r="S98" s="7">
        <f t="shared" si="5"/>
        <v>0</v>
      </c>
      <c r="T98" s="5"/>
      <c r="U98" s="34"/>
      <c r="V98" s="4"/>
      <c r="W98" s="4"/>
      <c r="X98" s="4"/>
      <c r="Y98" s="4"/>
      <c r="Z98" s="4"/>
      <c r="AA98" s="4"/>
      <c r="AB98" s="4"/>
      <c r="AC98" s="7">
        <f t="shared" si="6"/>
        <v>0</v>
      </c>
      <c r="AD98" s="12">
        <f t="shared" si="7"/>
        <v>0</v>
      </c>
    </row>
    <row r="99" spans="1:30" ht="18" hidden="1" x14ac:dyDescent="0.35">
      <c r="A99" s="32" t="s">
        <v>80</v>
      </c>
      <c r="B99" s="31"/>
      <c r="C99" s="35" t="s">
        <v>4</v>
      </c>
      <c r="D99" s="7" t="s">
        <v>862</v>
      </c>
      <c r="E99" s="7"/>
      <c r="F99" s="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11"/>
      <c r="S99" s="7">
        <f t="shared" si="5"/>
        <v>0</v>
      </c>
      <c r="T99" s="5"/>
      <c r="U99" s="34"/>
      <c r="V99" s="4"/>
      <c r="W99" s="4"/>
      <c r="X99" s="4"/>
      <c r="Y99" s="4"/>
      <c r="Z99" s="4"/>
      <c r="AA99" s="4"/>
      <c r="AB99" s="4"/>
      <c r="AC99" s="7">
        <f t="shared" si="6"/>
        <v>0</v>
      </c>
      <c r="AD99" s="12">
        <f t="shared" si="7"/>
        <v>0</v>
      </c>
    </row>
    <row r="100" spans="1:30" ht="18" x14ac:dyDescent="0.35">
      <c r="A100" s="32" t="s">
        <v>81</v>
      </c>
      <c r="B100" s="31"/>
      <c r="C100" s="35" t="s">
        <v>6</v>
      </c>
      <c r="D100" s="7" t="s">
        <v>862</v>
      </c>
      <c r="E100" s="7" t="s">
        <v>862</v>
      </c>
      <c r="F100" s="9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  <c r="R100" s="11"/>
      <c r="S100" s="7">
        <f t="shared" si="5"/>
        <v>0</v>
      </c>
      <c r="T100" s="5"/>
      <c r="U100" s="34" t="s">
        <v>862</v>
      </c>
      <c r="V100" s="38" t="s">
        <v>862</v>
      </c>
      <c r="W100" s="4"/>
      <c r="X100" s="4"/>
      <c r="Y100" s="4"/>
      <c r="Z100" s="4"/>
      <c r="AA100" s="4" t="s">
        <v>862</v>
      </c>
      <c r="AB100" s="4"/>
      <c r="AC100" s="7">
        <f t="shared" si="6"/>
        <v>3</v>
      </c>
      <c r="AD100" s="12">
        <f t="shared" si="7"/>
        <v>3</v>
      </c>
    </row>
    <row r="101" spans="1:30" ht="18" hidden="1" x14ac:dyDescent="0.35">
      <c r="A101" s="32" t="s">
        <v>82</v>
      </c>
      <c r="B101" s="31"/>
      <c r="C101" s="35" t="s">
        <v>56</v>
      </c>
      <c r="D101" s="7" t="s">
        <v>862</v>
      </c>
      <c r="E101" s="7" t="s">
        <v>862</v>
      </c>
      <c r="F101" s="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  <c r="R101" s="11"/>
      <c r="S101" s="7">
        <f t="shared" si="5"/>
        <v>0</v>
      </c>
      <c r="T101" s="5"/>
      <c r="U101" s="34"/>
      <c r="V101" s="4"/>
      <c r="W101" s="4"/>
      <c r="X101" s="4"/>
      <c r="Y101" s="4"/>
      <c r="Z101" s="4"/>
      <c r="AA101" s="4"/>
      <c r="AB101" s="4"/>
      <c r="AC101" s="7">
        <f t="shared" si="6"/>
        <v>0</v>
      </c>
      <c r="AD101" s="12">
        <f t="shared" si="7"/>
        <v>0</v>
      </c>
    </row>
    <row r="102" spans="1:30" ht="18" x14ac:dyDescent="0.35">
      <c r="A102" s="32" t="s">
        <v>83</v>
      </c>
      <c r="B102" s="31"/>
      <c r="C102" s="35" t="s">
        <v>6</v>
      </c>
      <c r="D102" s="7" t="s">
        <v>862</v>
      </c>
      <c r="E102" s="7"/>
      <c r="F102" s="9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  <c r="R102" s="11"/>
      <c r="S102" s="7">
        <f t="shared" si="5"/>
        <v>0</v>
      </c>
      <c r="T102" s="37"/>
      <c r="U102" s="34"/>
      <c r="V102" s="4"/>
      <c r="W102" s="4"/>
      <c r="X102" s="4"/>
      <c r="Y102" s="4"/>
      <c r="Z102" s="4"/>
      <c r="AA102" s="4" t="s">
        <v>862</v>
      </c>
      <c r="AB102" s="4" t="s">
        <v>862</v>
      </c>
      <c r="AC102" s="7">
        <f t="shared" si="6"/>
        <v>2</v>
      </c>
      <c r="AD102" s="12">
        <f t="shared" si="7"/>
        <v>2</v>
      </c>
    </row>
    <row r="103" spans="1:30" ht="18" hidden="1" x14ac:dyDescent="0.35">
      <c r="A103" s="32" t="s">
        <v>1068</v>
      </c>
      <c r="B103" s="31" t="s">
        <v>969</v>
      </c>
      <c r="C103" s="35" t="s">
        <v>4</v>
      </c>
      <c r="D103" s="7" t="s">
        <v>862</v>
      </c>
      <c r="E103" s="7"/>
      <c r="F103" s="9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  <c r="R103" s="11"/>
      <c r="S103" s="7">
        <f t="shared" si="5"/>
        <v>0</v>
      </c>
      <c r="T103" s="5"/>
      <c r="U103" s="34"/>
      <c r="V103" s="4"/>
      <c r="W103" s="4"/>
      <c r="X103" s="4"/>
      <c r="Y103" s="4"/>
      <c r="Z103" s="4"/>
      <c r="AA103" s="4"/>
      <c r="AB103" s="4"/>
      <c r="AC103" s="7">
        <f t="shared" si="6"/>
        <v>0</v>
      </c>
      <c r="AD103" s="12">
        <f t="shared" si="7"/>
        <v>0</v>
      </c>
    </row>
    <row r="104" spans="1:30" ht="18" hidden="1" x14ac:dyDescent="0.35">
      <c r="A104" s="32" t="s">
        <v>85</v>
      </c>
      <c r="B104" s="31"/>
      <c r="C104" s="35" t="s">
        <v>4</v>
      </c>
      <c r="D104" s="7" t="s">
        <v>862</v>
      </c>
      <c r="E104" s="7"/>
      <c r="F104" s="9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11"/>
      <c r="S104" s="7">
        <f t="shared" si="5"/>
        <v>0</v>
      </c>
      <c r="T104" s="5"/>
      <c r="U104" s="34"/>
      <c r="V104" s="4"/>
      <c r="W104" s="4"/>
      <c r="X104" s="4"/>
      <c r="Y104" s="4"/>
      <c r="Z104" s="4"/>
      <c r="AA104" s="4"/>
      <c r="AB104" s="4"/>
      <c r="AC104" s="7">
        <f t="shared" si="6"/>
        <v>0</v>
      </c>
      <c r="AD104" s="12">
        <f t="shared" si="7"/>
        <v>0</v>
      </c>
    </row>
    <row r="105" spans="1:30" ht="18" hidden="1" x14ac:dyDescent="0.35">
      <c r="A105" s="32" t="s">
        <v>1180</v>
      </c>
      <c r="B105" s="31" t="s">
        <v>1181</v>
      </c>
      <c r="C105" s="35" t="s">
        <v>4</v>
      </c>
      <c r="D105" s="7" t="s">
        <v>862</v>
      </c>
      <c r="E105" s="7"/>
      <c r="F105" s="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  <c r="R105" s="11"/>
      <c r="S105" s="7">
        <f t="shared" si="5"/>
        <v>0</v>
      </c>
      <c r="T105" s="5"/>
      <c r="U105" s="34"/>
      <c r="V105" s="4"/>
      <c r="W105" s="4"/>
      <c r="X105" s="4"/>
      <c r="Y105" s="4"/>
      <c r="Z105" s="4"/>
      <c r="AA105" s="4"/>
      <c r="AB105" s="4"/>
      <c r="AC105" s="7">
        <f t="shared" si="6"/>
        <v>0</v>
      </c>
      <c r="AD105" s="12">
        <f t="shared" si="7"/>
        <v>0</v>
      </c>
    </row>
    <row r="106" spans="1:30" ht="18" x14ac:dyDescent="0.35">
      <c r="A106" s="32" t="s">
        <v>86</v>
      </c>
      <c r="B106" s="31"/>
      <c r="C106" s="35" t="s">
        <v>4</v>
      </c>
      <c r="D106" s="7" t="s">
        <v>862</v>
      </c>
      <c r="E106" s="7" t="s">
        <v>862</v>
      </c>
      <c r="F106" s="7" t="s">
        <v>862</v>
      </c>
      <c r="G106" s="10" t="s">
        <v>862</v>
      </c>
      <c r="H106" s="10" t="s">
        <v>862</v>
      </c>
      <c r="I106" s="10"/>
      <c r="J106" s="10"/>
      <c r="K106" s="10"/>
      <c r="L106" s="10"/>
      <c r="M106" s="10"/>
      <c r="N106" s="10"/>
      <c r="O106" s="10"/>
      <c r="P106" s="10"/>
      <c r="Q106" s="11" t="s">
        <v>862</v>
      </c>
      <c r="R106" s="11"/>
      <c r="S106" s="7">
        <f t="shared" si="5"/>
        <v>4</v>
      </c>
      <c r="T106" s="5"/>
      <c r="U106" s="34"/>
      <c r="V106" s="4"/>
      <c r="W106" s="4"/>
      <c r="X106" s="4"/>
      <c r="Y106" s="4" t="s">
        <v>862</v>
      </c>
      <c r="Z106" s="4"/>
      <c r="AA106" s="38"/>
      <c r="AB106" s="4"/>
      <c r="AC106" s="7">
        <f t="shared" si="6"/>
        <v>1</v>
      </c>
      <c r="AD106" s="12">
        <f t="shared" si="7"/>
        <v>5</v>
      </c>
    </row>
    <row r="107" spans="1:30" ht="18" hidden="1" x14ac:dyDescent="0.35">
      <c r="A107" s="32" t="s">
        <v>1164</v>
      </c>
      <c r="B107" s="31" t="s">
        <v>1163</v>
      </c>
      <c r="C107" s="35" t="s">
        <v>4</v>
      </c>
      <c r="D107" s="7" t="s">
        <v>862</v>
      </c>
      <c r="E107" s="7"/>
      <c r="F107" s="7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  <c r="R107" s="11"/>
      <c r="S107" s="7">
        <f t="shared" si="5"/>
        <v>0</v>
      </c>
      <c r="T107" s="5"/>
      <c r="U107" s="34"/>
      <c r="V107" s="4"/>
      <c r="W107" s="4"/>
      <c r="X107" s="4"/>
      <c r="Y107" s="4"/>
      <c r="Z107" s="4"/>
      <c r="AA107" s="4"/>
      <c r="AB107" s="4"/>
      <c r="AC107" s="7">
        <f t="shared" si="6"/>
        <v>0</v>
      </c>
      <c r="AD107" s="12">
        <f t="shared" si="7"/>
        <v>0</v>
      </c>
    </row>
    <row r="108" spans="1:30" ht="18" hidden="1" x14ac:dyDescent="0.35">
      <c r="A108" s="32" t="s">
        <v>1125</v>
      </c>
      <c r="B108" s="31" t="s">
        <v>1124</v>
      </c>
      <c r="C108" s="35" t="s">
        <v>4</v>
      </c>
      <c r="D108" s="7" t="s">
        <v>862</v>
      </c>
      <c r="E108" s="7"/>
      <c r="F108" s="7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11"/>
      <c r="S108" s="7">
        <f t="shared" si="5"/>
        <v>0</v>
      </c>
      <c r="T108" s="5"/>
      <c r="U108" s="34"/>
      <c r="V108" s="4"/>
      <c r="W108" s="4"/>
      <c r="X108" s="4"/>
      <c r="Y108" s="4"/>
      <c r="Z108" s="4"/>
      <c r="AA108" s="4"/>
      <c r="AB108" s="4"/>
      <c r="AC108" s="7">
        <f t="shared" si="6"/>
        <v>0</v>
      </c>
      <c r="AD108" s="12">
        <f t="shared" si="7"/>
        <v>0</v>
      </c>
    </row>
    <row r="109" spans="1:30" ht="18" hidden="1" x14ac:dyDescent="0.35">
      <c r="A109" s="32" t="s">
        <v>87</v>
      </c>
      <c r="B109" s="31"/>
      <c r="C109" s="35" t="s">
        <v>4</v>
      </c>
      <c r="D109" s="7" t="s">
        <v>862</v>
      </c>
      <c r="E109" s="7"/>
      <c r="F109" s="7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1"/>
      <c r="S109" s="7">
        <f t="shared" si="5"/>
        <v>0</v>
      </c>
      <c r="T109" s="5"/>
      <c r="U109" s="34"/>
      <c r="V109" s="4"/>
      <c r="W109" s="4"/>
      <c r="X109" s="4"/>
      <c r="Y109" s="4"/>
      <c r="Z109" s="4"/>
      <c r="AA109" s="4"/>
      <c r="AB109" s="4"/>
      <c r="AC109" s="7">
        <f t="shared" si="6"/>
        <v>0</v>
      </c>
      <c r="AD109" s="12">
        <f t="shared" si="7"/>
        <v>0</v>
      </c>
    </row>
    <row r="110" spans="1:30" ht="18" x14ac:dyDescent="0.35">
      <c r="A110" s="32" t="s">
        <v>88</v>
      </c>
      <c r="B110" s="31"/>
      <c r="C110" s="35" t="s">
        <v>6</v>
      </c>
      <c r="D110" s="7" t="s">
        <v>862</v>
      </c>
      <c r="E110" s="7"/>
      <c r="F110" s="7"/>
      <c r="G110" s="10"/>
      <c r="H110" s="10"/>
      <c r="I110" s="10"/>
      <c r="J110" s="10"/>
      <c r="K110" s="10" t="s">
        <v>862</v>
      </c>
      <c r="L110" s="10"/>
      <c r="M110" s="10"/>
      <c r="N110" s="10" t="s">
        <v>862</v>
      </c>
      <c r="O110" s="10"/>
      <c r="P110" s="10" t="s">
        <v>862</v>
      </c>
      <c r="Q110" s="11"/>
      <c r="R110" s="11"/>
      <c r="S110" s="7">
        <f t="shared" si="5"/>
        <v>3</v>
      </c>
      <c r="T110" s="5"/>
      <c r="U110" s="34"/>
      <c r="V110" s="4"/>
      <c r="W110" s="4"/>
      <c r="X110" s="4"/>
      <c r="Y110" s="4"/>
      <c r="Z110" s="4"/>
      <c r="AA110" s="4"/>
      <c r="AB110" s="4"/>
      <c r="AC110" s="7">
        <f t="shared" si="6"/>
        <v>0</v>
      </c>
      <c r="AD110" s="12">
        <f t="shared" si="7"/>
        <v>3</v>
      </c>
    </row>
    <row r="111" spans="1:30" ht="18" hidden="1" x14ac:dyDescent="0.35">
      <c r="A111" s="32" t="s">
        <v>1282</v>
      </c>
      <c r="B111" s="31"/>
      <c r="C111" s="35"/>
      <c r="D111" s="7"/>
      <c r="E111" s="7"/>
      <c r="F111" s="7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  <c r="R111" s="11"/>
      <c r="S111" s="7">
        <f t="shared" si="5"/>
        <v>0</v>
      </c>
      <c r="T111" s="5"/>
      <c r="U111" s="34"/>
      <c r="V111" s="4"/>
      <c r="W111" s="4"/>
      <c r="X111" s="4"/>
      <c r="Y111" s="4"/>
      <c r="Z111" s="4"/>
      <c r="AA111" s="4"/>
      <c r="AB111" s="4"/>
      <c r="AC111" s="7">
        <f t="shared" si="6"/>
        <v>0</v>
      </c>
      <c r="AD111" s="12">
        <f t="shared" si="7"/>
        <v>0</v>
      </c>
    </row>
    <row r="112" spans="1:30" ht="18" x14ac:dyDescent="0.35">
      <c r="A112" s="32" t="s">
        <v>89</v>
      </c>
      <c r="B112" s="31"/>
      <c r="C112" s="35" t="s">
        <v>4</v>
      </c>
      <c r="D112" s="7" t="s">
        <v>862</v>
      </c>
      <c r="E112" s="7" t="s">
        <v>862</v>
      </c>
      <c r="F112" s="7" t="s">
        <v>862</v>
      </c>
      <c r="G112" s="10"/>
      <c r="H112" s="10" t="s">
        <v>862</v>
      </c>
      <c r="I112" s="10" t="s">
        <v>862</v>
      </c>
      <c r="J112" s="10" t="s">
        <v>862</v>
      </c>
      <c r="K112" s="10" t="s">
        <v>862</v>
      </c>
      <c r="L112" s="10"/>
      <c r="M112" s="10" t="s">
        <v>862</v>
      </c>
      <c r="N112" s="10" t="s">
        <v>862</v>
      </c>
      <c r="O112" s="10" t="s">
        <v>862</v>
      </c>
      <c r="P112" s="10" t="s">
        <v>862</v>
      </c>
      <c r="Q112" s="11"/>
      <c r="R112" s="11" t="s">
        <v>862</v>
      </c>
      <c r="S112" s="7">
        <f t="shared" si="5"/>
        <v>10</v>
      </c>
      <c r="T112" s="5"/>
      <c r="U112" s="34"/>
      <c r="V112" s="4"/>
      <c r="W112" s="4"/>
      <c r="X112" s="4"/>
      <c r="Y112" s="4"/>
      <c r="Z112" s="4"/>
      <c r="AA112" s="4"/>
      <c r="AB112" s="4"/>
      <c r="AC112" s="7">
        <f t="shared" si="6"/>
        <v>0</v>
      </c>
      <c r="AD112" s="12">
        <f t="shared" si="7"/>
        <v>10</v>
      </c>
    </row>
    <row r="113" spans="1:30" ht="18" hidden="1" x14ac:dyDescent="0.35">
      <c r="A113" s="32" t="s">
        <v>918</v>
      </c>
      <c r="B113" s="31" t="s">
        <v>917</v>
      </c>
      <c r="C113" s="35" t="s">
        <v>6</v>
      </c>
      <c r="D113" s="7" t="s">
        <v>862</v>
      </c>
      <c r="E113" s="7"/>
      <c r="F113" s="9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  <c r="R113" s="11"/>
      <c r="S113" s="7">
        <f t="shared" si="5"/>
        <v>0</v>
      </c>
      <c r="T113" s="5"/>
      <c r="U113" s="34"/>
      <c r="V113" s="4"/>
      <c r="W113" s="4"/>
      <c r="X113" s="4"/>
      <c r="Y113" s="4"/>
      <c r="Z113" s="4"/>
      <c r="AA113" s="4"/>
      <c r="AB113" s="4"/>
      <c r="AC113" s="7">
        <f t="shared" si="6"/>
        <v>0</v>
      </c>
      <c r="AD113" s="12">
        <f t="shared" si="7"/>
        <v>0</v>
      </c>
    </row>
    <row r="114" spans="1:30" ht="18" x14ac:dyDescent="0.35">
      <c r="A114" s="32" t="s">
        <v>90</v>
      </c>
      <c r="B114" s="31"/>
      <c r="C114" s="35" t="s">
        <v>4</v>
      </c>
      <c r="D114" s="7" t="s">
        <v>862</v>
      </c>
      <c r="E114" s="7"/>
      <c r="F114" s="9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  <c r="R114" s="11"/>
      <c r="S114" s="7">
        <f t="shared" si="5"/>
        <v>0</v>
      </c>
      <c r="T114" s="5"/>
      <c r="U114" s="34"/>
      <c r="V114" s="5"/>
      <c r="W114" s="4" t="s">
        <v>1340</v>
      </c>
      <c r="X114" s="4"/>
      <c r="Y114" s="4" t="s">
        <v>862</v>
      </c>
      <c r="Z114" s="38"/>
      <c r="AA114" s="4"/>
      <c r="AB114" s="4"/>
      <c r="AC114" s="7">
        <f t="shared" si="6"/>
        <v>2</v>
      </c>
      <c r="AD114" s="12">
        <f t="shared" si="7"/>
        <v>2</v>
      </c>
    </row>
    <row r="115" spans="1:30" ht="18" x14ac:dyDescent="0.35">
      <c r="A115" s="32" t="s">
        <v>91</v>
      </c>
      <c r="B115" s="31"/>
      <c r="C115" s="35" t="s">
        <v>4</v>
      </c>
      <c r="D115" s="7" t="s">
        <v>862</v>
      </c>
      <c r="E115" s="7"/>
      <c r="F115" s="9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  <c r="R115" s="11" t="s">
        <v>862</v>
      </c>
      <c r="S115" s="7">
        <f t="shared" si="5"/>
        <v>1</v>
      </c>
      <c r="T115" s="5"/>
      <c r="U115" s="34"/>
      <c r="V115" s="4"/>
      <c r="W115" s="4"/>
      <c r="X115" s="4" t="s">
        <v>862</v>
      </c>
      <c r="Y115" s="4" t="s">
        <v>862</v>
      </c>
      <c r="Z115" s="4"/>
      <c r="AA115" s="4"/>
      <c r="AB115" s="4"/>
      <c r="AC115" s="7">
        <f t="shared" si="6"/>
        <v>2</v>
      </c>
      <c r="AD115" s="12">
        <f t="shared" si="7"/>
        <v>3</v>
      </c>
    </row>
    <row r="116" spans="1:30" ht="18" hidden="1" x14ac:dyDescent="0.35">
      <c r="A116" s="32" t="s">
        <v>92</v>
      </c>
      <c r="B116" s="31"/>
      <c r="C116" s="35" t="s">
        <v>4</v>
      </c>
      <c r="D116" s="7" t="s">
        <v>862</v>
      </c>
      <c r="E116" s="7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  <c r="R116" s="11"/>
      <c r="S116" s="7">
        <f t="shared" si="5"/>
        <v>0</v>
      </c>
      <c r="T116" s="5"/>
      <c r="U116" s="34"/>
      <c r="V116" s="4"/>
      <c r="W116" s="4"/>
      <c r="X116" s="4"/>
      <c r="Y116" s="4"/>
      <c r="Z116" s="4"/>
      <c r="AA116" s="4"/>
      <c r="AB116" s="4"/>
      <c r="AC116" s="7">
        <f t="shared" si="6"/>
        <v>0</v>
      </c>
      <c r="AD116" s="12">
        <f t="shared" si="7"/>
        <v>0</v>
      </c>
    </row>
    <row r="117" spans="1:30" ht="18" hidden="1" x14ac:dyDescent="0.35">
      <c r="A117" s="32" t="s">
        <v>93</v>
      </c>
      <c r="B117" s="31"/>
      <c r="C117" s="35" t="s">
        <v>4</v>
      </c>
      <c r="D117" s="7" t="s">
        <v>862</v>
      </c>
      <c r="E117" s="7" t="s">
        <v>862</v>
      </c>
      <c r="F117" s="9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  <c r="R117" s="11"/>
      <c r="S117" s="7">
        <f t="shared" si="5"/>
        <v>0</v>
      </c>
      <c r="T117" s="5"/>
      <c r="U117" s="34"/>
      <c r="V117" s="5"/>
      <c r="W117" s="4"/>
      <c r="X117" s="4"/>
      <c r="Y117" s="4"/>
      <c r="Z117" s="4"/>
      <c r="AA117" s="4"/>
      <c r="AB117" s="4"/>
      <c r="AC117" s="7">
        <f t="shared" si="6"/>
        <v>0</v>
      </c>
      <c r="AD117" s="12">
        <f t="shared" si="7"/>
        <v>0</v>
      </c>
    </row>
    <row r="118" spans="1:30" ht="18" hidden="1" x14ac:dyDescent="0.35">
      <c r="A118" s="32" t="s">
        <v>94</v>
      </c>
      <c r="B118" s="31"/>
      <c r="C118" s="35" t="s">
        <v>4</v>
      </c>
      <c r="D118" s="7" t="s">
        <v>862</v>
      </c>
      <c r="E118" s="7"/>
      <c r="F118" s="9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  <c r="R118" s="11"/>
      <c r="S118" s="7">
        <f t="shared" si="5"/>
        <v>0</v>
      </c>
      <c r="T118" s="5"/>
      <c r="U118" s="34"/>
      <c r="V118" s="5"/>
      <c r="W118" s="4"/>
      <c r="X118" s="4"/>
      <c r="Y118" s="4"/>
      <c r="Z118" s="4"/>
      <c r="AA118" s="4"/>
      <c r="AB118" s="4"/>
      <c r="AC118" s="7">
        <f t="shared" si="6"/>
        <v>0</v>
      </c>
      <c r="AD118" s="12">
        <f t="shared" si="7"/>
        <v>0</v>
      </c>
    </row>
    <row r="119" spans="1:30" ht="18" hidden="1" x14ac:dyDescent="0.35">
      <c r="A119" s="32" t="s">
        <v>1327</v>
      </c>
      <c r="B119" s="31"/>
      <c r="C119" s="35"/>
      <c r="D119" s="7"/>
      <c r="E119" s="7"/>
      <c r="F119" s="9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  <c r="R119" s="11"/>
      <c r="S119" s="7">
        <f t="shared" si="5"/>
        <v>0</v>
      </c>
      <c r="T119" s="5"/>
      <c r="U119" s="34"/>
      <c r="V119" s="4"/>
      <c r="W119" s="4"/>
      <c r="X119" s="4"/>
      <c r="Y119" s="4"/>
      <c r="Z119" s="4"/>
      <c r="AA119" s="4"/>
      <c r="AB119" s="4"/>
      <c r="AC119" s="7">
        <f t="shared" si="6"/>
        <v>0</v>
      </c>
      <c r="AD119" s="12">
        <f t="shared" si="7"/>
        <v>0</v>
      </c>
    </row>
    <row r="120" spans="1:30" ht="18" hidden="1" x14ac:dyDescent="0.35">
      <c r="A120" s="32" t="s">
        <v>1159</v>
      </c>
      <c r="B120" s="31"/>
      <c r="C120" s="35" t="s">
        <v>4</v>
      </c>
      <c r="D120" s="7" t="s">
        <v>862</v>
      </c>
      <c r="E120" s="7"/>
      <c r="F120" s="9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  <c r="R120" s="11"/>
      <c r="S120" s="7">
        <f t="shared" si="5"/>
        <v>0</v>
      </c>
      <c r="T120" s="5"/>
      <c r="U120" s="34"/>
      <c r="V120" s="4"/>
      <c r="W120" s="4"/>
      <c r="X120" s="4"/>
      <c r="Y120" s="4"/>
      <c r="Z120" s="4"/>
      <c r="AA120" s="4"/>
      <c r="AB120" s="4"/>
      <c r="AC120" s="7">
        <f t="shared" si="6"/>
        <v>0</v>
      </c>
      <c r="AD120" s="12">
        <f t="shared" si="7"/>
        <v>0</v>
      </c>
    </row>
    <row r="121" spans="1:30" ht="18" x14ac:dyDescent="0.35">
      <c r="A121" s="32" t="s">
        <v>95</v>
      </c>
      <c r="B121" s="31" t="s">
        <v>96</v>
      </c>
      <c r="C121" s="35" t="s">
        <v>4</v>
      </c>
      <c r="D121" s="7" t="s">
        <v>862</v>
      </c>
      <c r="E121" s="7"/>
      <c r="F121" s="9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 t="s">
        <v>862</v>
      </c>
      <c r="R121" s="11"/>
      <c r="S121" s="7">
        <f t="shared" si="5"/>
        <v>1</v>
      </c>
      <c r="T121" s="5"/>
      <c r="U121" s="34"/>
      <c r="V121" s="4"/>
      <c r="W121" s="4" t="s">
        <v>1340</v>
      </c>
      <c r="X121" s="4"/>
      <c r="Y121" s="4"/>
      <c r="Z121" s="4"/>
      <c r="AA121" s="4"/>
      <c r="AB121" s="4"/>
      <c r="AC121" s="7">
        <f t="shared" si="6"/>
        <v>1</v>
      </c>
      <c r="AD121" s="12">
        <f t="shared" si="7"/>
        <v>2</v>
      </c>
    </row>
    <row r="122" spans="1:30" ht="18" x14ac:dyDescent="0.35">
      <c r="A122" s="32" t="s">
        <v>97</v>
      </c>
      <c r="B122" s="31"/>
      <c r="C122" s="35" t="s">
        <v>4</v>
      </c>
      <c r="D122" s="7" t="s">
        <v>862</v>
      </c>
      <c r="E122" s="7" t="s">
        <v>862</v>
      </c>
      <c r="F122" s="9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  <c r="R122" s="11"/>
      <c r="S122" s="7">
        <f t="shared" si="5"/>
        <v>0</v>
      </c>
      <c r="T122" s="37"/>
      <c r="U122" s="34"/>
      <c r="V122" s="4"/>
      <c r="W122" s="4"/>
      <c r="X122" s="4"/>
      <c r="Y122" s="4"/>
      <c r="Z122" s="4" t="s">
        <v>862</v>
      </c>
      <c r="AA122" s="4"/>
      <c r="AB122" s="4"/>
      <c r="AC122" s="7">
        <f t="shared" si="6"/>
        <v>1</v>
      </c>
      <c r="AD122" s="12">
        <f t="shared" si="7"/>
        <v>1</v>
      </c>
    </row>
    <row r="123" spans="1:30" ht="18" x14ac:dyDescent="0.35">
      <c r="A123" s="32" t="s">
        <v>98</v>
      </c>
      <c r="B123" s="31"/>
      <c r="C123" s="35" t="s">
        <v>6</v>
      </c>
      <c r="D123" s="7" t="s">
        <v>862</v>
      </c>
      <c r="E123" s="7"/>
      <c r="F123" s="9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  <c r="R123" s="11"/>
      <c r="S123" s="7">
        <f t="shared" si="5"/>
        <v>0</v>
      </c>
      <c r="T123" s="37"/>
      <c r="U123" s="34"/>
      <c r="V123" s="38" t="s">
        <v>862</v>
      </c>
      <c r="W123" s="4"/>
      <c r="X123" s="4"/>
      <c r="Y123" s="4"/>
      <c r="Z123" s="4"/>
      <c r="AA123" s="4"/>
      <c r="AB123" s="4"/>
      <c r="AC123" s="7">
        <f t="shared" si="6"/>
        <v>1</v>
      </c>
      <c r="AD123" s="12">
        <f t="shared" si="7"/>
        <v>1</v>
      </c>
    </row>
    <row r="124" spans="1:30" ht="18" x14ac:dyDescent="0.35">
      <c r="A124" s="32" t="s">
        <v>99</v>
      </c>
      <c r="B124" s="31"/>
      <c r="C124" s="35" t="s">
        <v>6</v>
      </c>
      <c r="D124" s="7" t="s">
        <v>862</v>
      </c>
      <c r="E124" s="7" t="s">
        <v>862</v>
      </c>
      <c r="F124" s="9"/>
      <c r="G124" s="10"/>
      <c r="H124" s="10"/>
      <c r="I124" s="10"/>
      <c r="J124" s="10"/>
      <c r="K124" s="10"/>
      <c r="L124" s="10"/>
      <c r="M124" s="10"/>
      <c r="N124" s="10"/>
      <c r="O124" s="10"/>
      <c r="P124" s="10" t="s">
        <v>862</v>
      </c>
      <c r="Q124" s="11"/>
      <c r="R124" s="11"/>
      <c r="S124" s="7">
        <f t="shared" si="5"/>
        <v>1</v>
      </c>
      <c r="T124" s="37" t="s">
        <v>862</v>
      </c>
      <c r="U124" s="34" t="s">
        <v>862</v>
      </c>
      <c r="V124" s="4"/>
      <c r="W124" s="4" t="s">
        <v>1340</v>
      </c>
      <c r="X124" s="4"/>
      <c r="Y124" s="4"/>
      <c r="Z124" s="4"/>
      <c r="AA124" s="4"/>
      <c r="AB124" s="4"/>
      <c r="AC124" s="7">
        <f t="shared" si="6"/>
        <v>3</v>
      </c>
      <c r="AD124" s="12">
        <f t="shared" si="7"/>
        <v>4</v>
      </c>
    </row>
    <row r="125" spans="1:30" ht="18" x14ac:dyDescent="0.35">
      <c r="A125" s="32" t="s">
        <v>102</v>
      </c>
      <c r="B125" s="31" t="s">
        <v>103</v>
      </c>
      <c r="C125" s="35" t="s">
        <v>6</v>
      </c>
      <c r="D125" s="7" t="s">
        <v>862</v>
      </c>
      <c r="E125" s="7"/>
      <c r="F125" s="9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  <c r="R125" s="11" t="s">
        <v>862</v>
      </c>
      <c r="S125" s="7">
        <f t="shared" si="5"/>
        <v>1</v>
      </c>
      <c r="T125" s="37"/>
      <c r="U125" s="34"/>
      <c r="V125" s="4"/>
      <c r="W125" s="4"/>
      <c r="X125" s="4"/>
      <c r="Y125" s="4"/>
      <c r="Z125" s="4"/>
      <c r="AA125" s="4"/>
      <c r="AB125" s="4"/>
      <c r="AC125" s="7">
        <f t="shared" si="6"/>
        <v>0</v>
      </c>
      <c r="AD125" s="12">
        <f t="shared" si="7"/>
        <v>1</v>
      </c>
    </row>
    <row r="126" spans="1:30" ht="18" x14ac:dyDescent="0.35">
      <c r="A126" s="32" t="s">
        <v>104</v>
      </c>
      <c r="B126" s="31" t="s">
        <v>105</v>
      </c>
      <c r="C126" s="35" t="s">
        <v>6</v>
      </c>
      <c r="D126" s="7" t="s">
        <v>862</v>
      </c>
      <c r="E126" s="7"/>
      <c r="F126" s="9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 t="s">
        <v>862</v>
      </c>
      <c r="R126" s="11"/>
      <c r="S126" s="7">
        <f t="shared" si="5"/>
        <v>1</v>
      </c>
      <c r="T126" s="37"/>
      <c r="U126" s="34"/>
      <c r="V126" s="38"/>
      <c r="W126" s="4"/>
      <c r="X126" s="4"/>
      <c r="Y126" s="4"/>
      <c r="Z126" s="4"/>
      <c r="AA126" s="4"/>
      <c r="AB126" s="4"/>
      <c r="AC126" s="7">
        <f t="shared" si="6"/>
        <v>0</v>
      </c>
      <c r="AD126" s="12">
        <f t="shared" si="7"/>
        <v>1</v>
      </c>
    </row>
    <row r="127" spans="1:30" ht="18" hidden="1" x14ac:dyDescent="0.35">
      <c r="A127" s="32" t="s">
        <v>1215</v>
      </c>
      <c r="B127" s="31" t="s">
        <v>169</v>
      </c>
      <c r="C127" s="35" t="s">
        <v>4</v>
      </c>
      <c r="D127" s="7" t="s">
        <v>862</v>
      </c>
      <c r="E127" s="7"/>
      <c r="F127" s="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  <c r="R127" s="11"/>
      <c r="S127" s="7">
        <f t="shared" si="5"/>
        <v>0</v>
      </c>
      <c r="T127" s="5"/>
      <c r="U127" s="34"/>
      <c r="V127" s="38"/>
      <c r="W127" s="4"/>
      <c r="X127" s="4"/>
      <c r="Y127" s="4"/>
      <c r="Z127" s="4"/>
      <c r="AA127" s="4"/>
      <c r="AB127" s="4"/>
      <c r="AC127" s="7">
        <f t="shared" si="6"/>
        <v>0</v>
      </c>
      <c r="AD127" s="12">
        <f t="shared" si="7"/>
        <v>0</v>
      </c>
    </row>
    <row r="128" spans="1:30" ht="18" x14ac:dyDescent="0.35">
      <c r="A128" s="32" t="s">
        <v>108</v>
      </c>
      <c r="B128" s="31"/>
      <c r="C128" s="35" t="s">
        <v>4</v>
      </c>
      <c r="D128" s="7" t="s">
        <v>862</v>
      </c>
      <c r="E128" s="7"/>
      <c r="F128" s="9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 t="s">
        <v>862</v>
      </c>
      <c r="R128" s="11"/>
      <c r="S128" s="7">
        <f t="shared" si="5"/>
        <v>1</v>
      </c>
      <c r="T128" s="5"/>
      <c r="U128" s="34"/>
      <c r="V128" s="5"/>
      <c r="W128" s="4"/>
      <c r="X128" s="4"/>
      <c r="Y128" s="4"/>
      <c r="Z128" s="4"/>
      <c r="AA128" s="4"/>
      <c r="AB128" s="4"/>
      <c r="AC128" s="7">
        <f t="shared" si="6"/>
        <v>0</v>
      </c>
      <c r="AD128" s="12">
        <f t="shared" si="7"/>
        <v>1</v>
      </c>
    </row>
    <row r="129" spans="1:30" ht="18" x14ac:dyDescent="0.35">
      <c r="A129" s="32" t="s">
        <v>109</v>
      </c>
      <c r="B129" s="31"/>
      <c r="C129" s="35" t="s">
        <v>4</v>
      </c>
      <c r="D129" s="7" t="s">
        <v>862</v>
      </c>
      <c r="E129" s="7"/>
      <c r="F129" s="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  <c r="R129" s="11" t="s">
        <v>862</v>
      </c>
      <c r="S129" s="7">
        <f t="shared" si="5"/>
        <v>1</v>
      </c>
      <c r="T129" s="5"/>
      <c r="U129" s="34"/>
      <c r="V129" s="4"/>
      <c r="W129" s="4"/>
      <c r="X129" s="4"/>
      <c r="Y129" s="4"/>
      <c r="Z129" s="4"/>
      <c r="AA129" s="4"/>
      <c r="AB129" s="4"/>
      <c r="AC129" s="7">
        <f t="shared" si="6"/>
        <v>0</v>
      </c>
      <c r="AD129" s="12">
        <f t="shared" si="7"/>
        <v>1</v>
      </c>
    </row>
    <row r="130" spans="1:30" ht="18" x14ac:dyDescent="0.35">
      <c r="A130" s="32" t="s">
        <v>110</v>
      </c>
      <c r="B130" s="31"/>
      <c r="C130" s="35" t="s">
        <v>4</v>
      </c>
      <c r="D130" s="7" t="s">
        <v>862</v>
      </c>
      <c r="E130" s="7"/>
      <c r="F130" s="9"/>
      <c r="G130" s="10" t="s">
        <v>862</v>
      </c>
      <c r="H130" s="10"/>
      <c r="I130" s="10"/>
      <c r="J130" s="10"/>
      <c r="K130" s="10"/>
      <c r="L130" s="10"/>
      <c r="M130" s="10"/>
      <c r="N130" s="10" t="s">
        <v>862</v>
      </c>
      <c r="O130" s="10"/>
      <c r="P130" s="10"/>
      <c r="Q130" s="11" t="s">
        <v>862</v>
      </c>
      <c r="R130" s="11" t="s">
        <v>862</v>
      </c>
      <c r="S130" s="7">
        <f t="shared" ref="S130:S193" si="8">COUNTIF(F130:R130,"X")</f>
        <v>4</v>
      </c>
      <c r="T130" s="5" t="s">
        <v>862</v>
      </c>
      <c r="U130" s="34"/>
      <c r="V130" s="4"/>
      <c r="W130" s="4"/>
      <c r="X130" s="4"/>
      <c r="Y130" s="4"/>
      <c r="Z130" s="4"/>
      <c r="AA130" s="4"/>
      <c r="AB130" s="4"/>
      <c r="AC130" s="7">
        <f t="shared" ref="AC130:AC193" si="9">COUNTIF(T130:AB130,"X")</f>
        <v>1</v>
      </c>
      <c r="AD130" s="12">
        <f t="shared" ref="AD130:AD193" si="10">S130+AC130</f>
        <v>5</v>
      </c>
    </row>
    <row r="131" spans="1:30" ht="18" hidden="1" x14ac:dyDescent="0.35">
      <c r="A131" s="32" t="s">
        <v>111</v>
      </c>
      <c r="B131" s="31" t="s">
        <v>1208</v>
      </c>
      <c r="C131" s="35" t="s">
        <v>4</v>
      </c>
      <c r="D131" s="7" t="s">
        <v>862</v>
      </c>
      <c r="E131" s="7"/>
      <c r="F131" s="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  <c r="R131" s="11"/>
      <c r="S131" s="7">
        <f t="shared" si="8"/>
        <v>0</v>
      </c>
      <c r="T131" s="5"/>
      <c r="U131" s="34"/>
      <c r="V131" s="4"/>
      <c r="W131" s="4"/>
      <c r="X131" s="4"/>
      <c r="Y131" s="4"/>
      <c r="Z131" s="38"/>
      <c r="AA131" s="4"/>
      <c r="AB131" s="4"/>
      <c r="AC131" s="7">
        <f t="shared" si="9"/>
        <v>0</v>
      </c>
      <c r="AD131" s="12">
        <f t="shared" si="10"/>
        <v>0</v>
      </c>
    </row>
    <row r="132" spans="1:30" ht="18" hidden="1" x14ac:dyDescent="0.35">
      <c r="A132" s="32" t="s">
        <v>997</v>
      </c>
      <c r="B132" s="31"/>
      <c r="C132" s="35" t="s">
        <v>4</v>
      </c>
      <c r="D132" s="7" t="s">
        <v>862</v>
      </c>
      <c r="E132" s="7"/>
      <c r="F132" s="9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  <c r="R132" s="11"/>
      <c r="S132" s="7">
        <f t="shared" si="8"/>
        <v>0</v>
      </c>
      <c r="T132" s="5"/>
      <c r="U132" s="34"/>
      <c r="V132" s="4"/>
      <c r="W132" s="4"/>
      <c r="X132" s="4"/>
      <c r="Y132" s="4"/>
      <c r="Z132" s="4"/>
      <c r="AA132" s="4"/>
      <c r="AB132" s="4"/>
      <c r="AC132" s="7">
        <f t="shared" si="9"/>
        <v>0</v>
      </c>
      <c r="AD132" s="12">
        <f t="shared" si="10"/>
        <v>0</v>
      </c>
    </row>
    <row r="133" spans="1:30" ht="18" hidden="1" x14ac:dyDescent="0.35">
      <c r="A133" s="32" t="s">
        <v>112</v>
      </c>
      <c r="B133" s="31" t="s">
        <v>113</v>
      </c>
      <c r="C133" s="35" t="s">
        <v>6</v>
      </c>
      <c r="D133" s="7" t="s">
        <v>862</v>
      </c>
      <c r="E133" s="7"/>
      <c r="F133" s="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  <c r="R133" s="11"/>
      <c r="S133" s="7">
        <f t="shared" si="8"/>
        <v>0</v>
      </c>
      <c r="T133" s="5"/>
      <c r="U133" s="34"/>
      <c r="V133" s="4"/>
      <c r="W133" s="4"/>
      <c r="X133" s="4"/>
      <c r="Y133" s="4"/>
      <c r="Z133" s="4"/>
      <c r="AA133" s="4"/>
      <c r="AB133" s="4"/>
      <c r="AC133" s="7">
        <f t="shared" si="9"/>
        <v>0</v>
      </c>
      <c r="AD133" s="12">
        <f t="shared" si="10"/>
        <v>0</v>
      </c>
    </row>
    <row r="134" spans="1:30" ht="18" x14ac:dyDescent="0.35">
      <c r="A134" s="32" t="s">
        <v>114</v>
      </c>
      <c r="B134" s="31" t="s">
        <v>115</v>
      </c>
      <c r="C134" s="35" t="s">
        <v>6</v>
      </c>
      <c r="D134" s="7" t="s">
        <v>862</v>
      </c>
      <c r="E134" s="7"/>
      <c r="F134" s="9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/>
      <c r="R134" s="11"/>
      <c r="S134" s="7">
        <f t="shared" si="8"/>
        <v>0</v>
      </c>
      <c r="T134" s="37" t="s">
        <v>862</v>
      </c>
      <c r="U134" s="34"/>
      <c r="V134" s="4"/>
      <c r="W134" s="4"/>
      <c r="X134" s="4"/>
      <c r="Y134" s="4"/>
      <c r="Z134" s="4"/>
      <c r="AA134" s="4"/>
      <c r="AB134" s="4"/>
      <c r="AC134" s="7">
        <f t="shared" si="9"/>
        <v>1</v>
      </c>
      <c r="AD134" s="12">
        <f t="shared" si="10"/>
        <v>1</v>
      </c>
    </row>
    <row r="135" spans="1:30" ht="18" hidden="1" x14ac:dyDescent="0.35">
      <c r="A135" s="32" t="s">
        <v>1306</v>
      </c>
      <c r="B135" s="31" t="s">
        <v>1307</v>
      </c>
      <c r="C135" s="35"/>
      <c r="D135" s="7"/>
      <c r="E135" s="7"/>
      <c r="F135" s="9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  <c r="R135" s="11"/>
      <c r="S135" s="7">
        <f t="shared" si="8"/>
        <v>0</v>
      </c>
      <c r="T135" s="5"/>
      <c r="U135" s="34"/>
      <c r="V135" s="4"/>
      <c r="W135" s="4"/>
      <c r="X135" s="4"/>
      <c r="Y135" s="4"/>
      <c r="Z135" s="4"/>
      <c r="AA135" s="4"/>
      <c r="AB135" s="4"/>
      <c r="AC135" s="7">
        <f t="shared" si="9"/>
        <v>0</v>
      </c>
      <c r="AD135" s="12">
        <f t="shared" si="10"/>
        <v>0</v>
      </c>
    </row>
    <row r="136" spans="1:30" ht="18" hidden="1" x14ac:dyDescent="0.35">
      <c r="A136" s="32" t="s">
        <v>1000</v>
      </c>
      <c r="B136" s="31" t="s">
        <v>1001</v>
      </c>
      <c r="C136" s="35" t="s">
        <v>4</v>
      </c>
      <c r="D136" s="7" t="s">
        <v>862</v>
      </c>
      <c r="E136" s="7"/>
      <c r="F136" s="9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  <c r="R136" s="11"/>
      <c r="S136" s="7">
        <f t="shared" si="8"/>
        <v>0</v>
      </c>
      <c r="T136" s="5"/>
      <c r="U136" s="34"/>
      <c r="V136" s="4"/>
      <c r="W136" s="4"/>
      <c r="X136" s="4"/>
      <c r="Y136" s="4"/>
      <c r="Z136" s="4"/>
      <c r="AA136" s="4"/>
      <c r="AB136" s="4"/>
      <c r="AC136" s="7">
        <f t="shared" si="9"/>
        <v>0</v>
      </c>
      <c r="AD136" s="12">
        <f t="shared" si="10"/>
        <v>0</v>
      </c>
    </row>
    <row r="137" spans="1:30" ht="18" x14ac:dyDescent="0.35">
      <c r="A137" s="32" t="s">
        <v>116</v>
      </c>
      <c r="B137" s="31"/>
      <c r="C137" s="35" t="s">
        <v>4</v>
      </c>
      <c r="D137" s="7" t="s">
        <v>862</v>
      </c>
      <c r="E137" s="7" t="s">
        <v>862</v>
      </c>
      <c r="F137" s="9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  <c r="R137" s="11"/>
      <c r="S137" s="7">
        <f t="shared" si="8"/>
        <v>0</v>
      </c>
      <c r="T137" s="5"/>
      <c r="U137" s="34"/>
      <c r="V137" s="4"/>
      <c r="W137" s="4" t="s">
        <v>1340</v>
      </c>
      <c r="X137" s="4"/>
      <c r="Y137" s="4"/>
      <c r="Z137" s="4"/>
      <c r="AA137" s="4"/>
      <c r="AB137" s="4"/>
      <c r="AC137" s="7">
        <f t="shared" si="9"/>
        <v>1</v>
      </c>
      <c r="AD137" s="12">
        <f t="shared" si="10"/>
        <v>1</v>
      </c>
    </row>
    <row r="138" spans="1:30" ht="18" x14ac:dyDescent="0.35">
      <c r="A138" s="32" t="s">
        <v>117</v>
      </c>
      <c r="B138" s="31"/>
      <c r="C138" s="35" t="s">
        <v>4</v>
      </c>
      <c r="D138" s="7" t="s">
        <v>862</v>
      </c>
      <c r="E138" s="7"/>
      <c r="F138" s="9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  <c r="R138" s="11"/>
      <c r="S138" s="7">
        <f t="shared" si="8"/>
        <v>0</v>
      </c>
      <c r="T138" s="5"/>
      <c r="U138" s="34"/>
      <c r="V138" s="38"/>
      <c r="W138" s="4"/>
      <c r="X138" s="4"/>
      <c r="Y138" s="4" t="s">
        <v>862</v>
      </c>
      <c r="Z138" s="4"/>
      <c r="AA138" s="4"/>
      <c r="AB138" s="4"/>
      <c r="AC138" s="7">
        <f t="shared" si="9"/>
        <v>1</v>
      </c>
      <c r="AD138" s="12">
        <f t="shared" si="10"/>
        <v>1</v>
      </c>
    </row>
    <row r="139" spans="1:30" ht="18" hidden="1" x14ac:dyDescent="0.35">
      <c r="A139" s="32" t="s">
        <v>1131</v>
      </c>
      <c r="B139" s="31" t="s">
        <v>1132</v>
      </c>
      <c r="C139" s="35" t="s">
        <v>4</v>
      </c>
      <c r="D139" s="7" t="s">
        <v>862</v>
      </c>
      <c r="E139" s="7"/>
      <c r="F139" s="9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  <c r="R139" s="11"/>
      <c r="S139" s="7">
        <f t="shared" si="8"/>
        <v>0</v>
      </c>
      <c r="T139" s="5"/>
      <c r="U139" s="34"/>
      <c r="V139" s="4"/>
      <c r="W139" s="4"/>
      <c r="X139" s="4"/>
      <c r="Y139" s="4"/>
      <c r="Z139" s="4"/>
      <c r="AA139" s="4"/>
      <c r="AB139" s="4"/>
      <c r="AC139" s="7">
        <f t="shared" si="9"/>
        <v>0</v>
      </c>
      <c r="AD139" s="12">
        <f t="shared" si="10"/>
        <v>0</v>
      </c>
    </row>
    <row r="140" spans="1:30" ht="18" x14ac:dyDescent="0.35">
      <c r="A140" s="32" t="s">
        <v>881</v>
      </c>
      <c r="B140" s="31"/>
      <c r="C140" s="35" t="s">
        <v>6</v>
      </c>
      <c r="D140" s="7" t="s">
        <v>862</v>
      </c>
      <c r="E140" s="7"/>
      <c r="F140" s="9"/>
      <c r="G140" s="10"/>
      <c r="H140" s="10"/>
      <c r="I140" s="10"/>
      <c r="J140" s="10"/>
      <c r="K140" s="10"/>
      <c r="L140" s="10"/>
      <c r="M140" s="10" t="s">
        <v>862</v>
      </c>
      <c r="N140" s="10" t="s">
        <v>862</v>
      </c>
      <c r="O140" s="10"/>
      <c r="P140" s="10"/>
      <c r="Q140" s="11"/>
      <c r="R140" s="11"/>
      <c r="S140" s="7">
        <f t="shared" si="8"/>
        <v>2</v>
      </c>
      <c r="T140" s="5"/>
      <c r="U140" s="34"/>
      <c r="V140" s="4"/>
      <c r="W140" s="4"/>
      <c r="X140" s="4"/>
      <c r="Y140" s="4"/>
      <c r="Z140" s="4"/>
      <c r="AA140" s="4"/>
      <c r="AB140" s="4"/>
      <c r="AC140" s="7">
        <f t="shared" si="9"/>
        <v>0</v>
      </c>
      <c r="AD140" s="12">
        <f t="shared" si="10"/>
        <v>2</v>
      </c>
    </row>
    <row r="141" spans="1:30" ht="18" hidden="1" x14ac:dyDescent="0.35">
      <c r="A141" s="32" t="s">
        <v>985</v>
      </c>
      <c r="B141" s="31"/>
      <c r="C141" s="35" t="s">
        <v>4</v>
      </c>
      <c r="D141" s="7" t="s">
        <v>862</v>
      </c>
      <c r="E141" s="7"/>
      <c r="F141" s="9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  <c r="R141" s="11"/>
      <c r="S141" s="7">
        <f t="shared" si="8"/>
        <v>0</v>
      </c>
      <c r="T141" s="5"/>
      <c r="U141" s="34"/>
      <c r="V141" s="4"/>
      <c r="W141" s="4"/>
      <c r="X141" s="4"/>
      <c r="Y141" s="4"/>
      <c r="Z141" s="4"/>
      <c r="AA141" s="4"/>
      <c r="AB141" s="4"/>
      <c r="AC141" s="7">
        <f t="shared" si="9"/>
        <v>0</v>
      </c>
      <c r="AD141" s="12">
        <f t="shared" si="10"/>
        <v>0</v>
      </c>
    </row>
    <row r="142" spans="1:30" ht="18" x14ac:dyDescent="0.35">
      <c r="A142" s="32" t="s">
        <v>118</v>
      </c>
      <c r="B142" s="31" t="s">
        <v>119</v>
      </c>
      <c r="C142" s="35" t="s">
        <v>4</v>
      </c>
      <c r="D142" s="7" t="s">
        <v>862</v>
      </c>
      <c r="E142" s="7"/>
      <c r="F142" s="9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  <c r="R142" s="11"/>
      <c r="S142" s="7">
        <f t="shared" si="8"/>
        <v>0</v>
      </c>
      <c r="T142" s="5"/>
      <c r="U142" s="34" t="s">
        <v>862</v>
      </c>
      <c r="V142" s="4"/>
      <c r="W142" s="4"/>
      <c r="X142" s="4"/>
      <c r="Y142" s="4"/>
      <c r="Z142" s="4"/>
      <c r="AA142" s="4"/>
      <c r="AB142" s="4"/>
      <c r="AC142" s="7">
        <f t="shared" si="9"/>
        <v>1</v>
      </c>
      <c r="AD142" s="12">
        <f t="shared" si="10"/>
        <v>1</v>
      </c>
    </row>
    <row r="143" spans="1:30" ht="18" x14ac:dyDescent="0.35">
      <c r="A143" s="32" t="s">
        <v>120</v>
      </c>
      <c r="B143" s="31" t="s">
        <v>121</v>
      </c>
      <c r="C143" s="35" t="s">
        <v>6</v>
      </c>
      <c r="D143" s="7" t="s">
        <v>862</v>
      </c>
      <c r="E143" s="7"/>
      <c r="F143" s="9"/>
      <c r="G143" s="10"/>
      <c r="H143" s="10"/>
      <c r="I143" s="10"/>
      <c r="J143" s="10"/>
      <c r="K143" s="10" t="s">
        <v>862</v>
      </c>
      <c r="L143" s="10"/>
      <c r="M143" s="10"/>
      <c r="N143" s="10"/>
      <c r="O143" s="10" t="s">
        <v>862</v>
      </c>
      <c r="P143" s="10"/>
      <c r="Q143" s="11"/>
      <c r="R143" s="11"/>
      <c r="S143" s="7">
        <f t="shared" si="8"/>
        <v>2</v>
      </c>
      <c r="T143" s="5"/>
      <c r="U143" s="34"/>
      <c r="V143" s="4"/>
      <c r="W143" s="4"/>
      <c r="X143" s="4"/>
      <c r="Y143" s="4"/>
      <c r="Z143" s="4"/>
      <c r="AA143" s="4"/>
      <c r="AB143" s="4"/>
      <c r="AC143" s="7">
        <f t="shared" si="9"/>
        <v>0</v>
      </c>
      <c r="AD143" s="12">
        <f t="shared" si="10"/>
        <v>2</v>
      </c>
    </row>
    <row r="144" spans="1:30" ht="18" x14ac:dyDescent="0.35">
      <c r="A144" s="32" t="s">
        <v>122</v>
      </c>
      <c r="B144" s="31" t="s">
        <v>123</v>
      </c>
      <c r="C144" s="35" t="s">
        <v>4</v>
      </c>
      <c r="D144" s="7" t="s">
        <v>862</v>
      </c>
      <c r="E144" s="7"/>
      <c r="F144" s="9"/>
      <c r="G144" s="10"/>
      <c r="H144" s="10" t="s">
        <v>862</v>
      </c>
      <c r="I144" s="10"/>
      <c r="J144" s="10"/>
      <c r="K144" s="10"/>
      <c r="L144" s="10"/>
      <c r="M144" s="10"/>
      <c r="N144" s="10"/>
      <c r="O144" s="10"/>
      <c r="P144" s="10"/>
      <c r="Q144" s="11"/>
      <c r="R144" s="11"/>
      <c r="S144" s="7">
        <f t="shared" si="8"/>
        <v>1</v>
      </c>
      <c r="T144" s="5"/>
      <c r="U144" s="34"/>
      <c r="V144" s="4"/>
      <c r="W144" s="4"/>
      <c r="X144" s="4"/>
      <c r="Y144" s="4"/>
      <c r="Z144" s="4"/>
      <c r="AA144" s="4"/>
      <c r="AB144" s="4"/>
      <c r="AC144" s="7">
        <f t="shared" si="9"/>
        <v>0</v>
      </c>
      <c r="AD144" s="12">
        <f t="shared" si="10"/>
        <v>1</v>
      </c>
    </row>
    <row r="145" spans="1:30" ht="18" x14ac:dyDescent="0.35">
      <c r="A145" s="32" t="s">
        <v>124</v>
      </c>
      <c r="B145" s="31" t="s">
        <v>125</v>
      </c>
      <c r="C145" s="35" t="s">
        <v>6</v>
      </c>
      <c r="D145" s="7" t="s">
        <v>862</v>
      </c>
      <c r="E145" s="7"/>
      <c r="F145" s="9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 t="s">
        <v>862</v>
      </c>
      <c r="R145" s="11"/>
      <c r="S145" s="7">
        <f t="shared" si="8"/>
        <v>1</v>
      </c>
      <c r="T145" s="5" t="s">
        <v>862</v>
      </c>
      <c r="U145" s="34"/>
      <c r="V145" s="4"/>
      <c r="W145" s="4"/>
      <c r="X145" s="4"/>
      <c r="Y145" s="4" t="s">
        <v>862</v>
      </c>
      <c r="Z145" s="4"/>
      <c r="AA145" s="4"/>
      <c r="AB145" s="4"/>
      <c r="AC145" s="7">
        <f t="shared" si="9"/>
        <v>2</v>
      </c>
      <c r="AD145" s="12">
        <f t="shared" si="10"/>
        <v>3</v>
      </c>
    </row>
    <row r="146" spans="1:30" ht="18" hidden="1" x14ac:dyDescent="0.35">
      <c r="A146" s="32" t="s">
        <v>1030</v>
      </c>
      <c r="B146" s="31"/>
      <c r="C146" s="35" t="s">
        <v>4</v>
      </c>
      <c r="D146" s="7" t="s">
        <v>862</v>
      </c>
      <c r="E146" s="7"/>
      <c r="F146" s="9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  <c r="R146" s="11"/>
      <c r="S146" s="7">
        <f t="shared" si="8"/>
        <v>0</v>
      </c>
      <c r="T146" s="5"/>
      <c r="U146" s="34"/>
      <c r="V146" s="4"/>
      <c r="W146" s="4"/>
      <c r="X146" s="4"/>
      <c r="Y146" s="4"/>
      <c r="Z146" s="4"/>
      <c r="AA146" s="4"/>
      <c r="AB146" s="4"/>
      <c r="AC146" s="7">
        <f t="shared" si="9"/>
        <v>0</v>
      </c>
      <c r="AD146" s="12">
        <f t="shared" si="10"/>
        <v>0</v>
      </c>
    </row>
    <row r="147" spans="1:30" ht="18" hidden="1" x14ac:dyDescent="0.35">
      <c r="A147" s="32" t="s">
        <v>126</v>
      </c>
      <c r="B147" s="31"/>
      <c r="C147" s="35" t="s">
        <v>6</v>
      </c>
      <c r="D147" s="7" t="s">
        <v>862</v>
      </c>
      <c r="E147" s="7"/>
      <c r="F147" s="9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/>
      <c r="R147" s="11"/>
      <c r="S147" s="7">
        <f t="shared" si="8"/>
        <v>0</v>
      </c>
      <c r="T147" s="5"/>
      <c r="U147" s="34"/>
      <c r="V147" s="4"/>
      <c r="W147" s="4"/>
      <c r="X147" s="4"/>
      <c r="Y147" s="4"/>
      <c r="Z147" s="4"/>
      <c r="AA147" s="4"/>
      <c r="AB147" s="4"/>
      <c r="AC147" s="7">
        <f t="shared" si="9"/>
        <v>0</v>
      </c>
      <c r="AD147" s="12">
        <f t="shared" si="10"/>
        <v>0</v>
      </c>
    </row>
    <row r="148" spans="1:30" ht="18" x14ac:dyDescent="0.35">
      <c r="A148" s="32" t="s">
        <v>1107</v>
      </c>
      <c r="B148" s="31" t="s">
        <v>127</v>
      </c>
      <c r="C148" s="35" t="s">
        <v>6</v>
      </c>
      <c r="D148" s="7" t="s">
        <v>862</v>
      </c>
      <c r="E148" s="7"/>
      <c r="F148" s="9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 t="s">
        <v>862</v>
      </c>
      <c r="R148" s="11" t="s">
        <v>862</v>
      </c>
      <c r="S148" s="7">
        <f t="shared" si="8"/>
        <v>2</v>
      </c>
      <c r="T148" s="5"/>
      <c r="U148" s="34"/>
      <c r="V148" s="4"/>
      <c r="W148" s="4"/>
      <c r="X148" s="4"/>
      <c r="Y148" s="4"/>
      <c r="Z148" s="4"/>
      <c r="AA148" s="4"/>
      <c r="AB148" s="4"/>
      <c r="AC148" s="7">
        <f t="shared" si="9"/>
        <v>0</v>
      </c>
      <c r="AD148" s="12">
        <f t="shared" si="10"/>
        <v>2</v>
      </c>
    </row>
    <row r="149" spans="1:30" ht="18" x14ac:dyDescent="0.35">
      <c r="A149" s="32" t="s">
        <v>1254</v>
      </c>
      <c r="B149" s="31" t="s">
        <v>657</v>
      </c>
      <c r="C149" s="35" t="s">
        <v>4</v>
      </c>
      <c r="D149" s="7" t="s">
        <v>862</v>
      </c>
      <c r="E149" s="7"/>
      <c r="F149" s="9"/>
      <c r="G149" s="10"/>
      <c r="H149" s="10"/>
      <c r="I149" s="10"/>
      <c r="J149" s="10"/>
      <c r="K149" s="10"/>
      <c r="L149" s="10"/>
      <c r="M149" s="10"/>
      <c r="N149" s="10" t="s">
        <v>862</v>
      </c>
      <c r="O149" s="10"/>
      <c r="P149" s="10"/>
      <c r="Q149" s="11"/>
      <c r="R149" s="11"/>
      <c r="S149" s="7">
        <f t="shared" si="8"/>
        <v>1</v>
      </c>
      <c r="T149" s="5"/>
      <c r="U149" s="34"/>
      <c r="V149" s="4"/>
      <c r="W149" s="4"/>
      <c r="X149" s="4"/>
      <c r="Y149" s="4"/>
      <c r="Z149" s="4"/>
      <c r="AA149" s="4"/>
      <c r="AB149" s="4"/>
      <c r="AC149" s="7">
        <f t="shared" si="9"/>
        <v>0</v>
      </c>
      <c r="AD149" s="12">
        <f t="shared" si="10"/>
        <v>1</v>
      </c>
    </row>
    <row r="150" spans="1:30" ht="18" hidden="1" x14ac:dyDescent="0.35">
      <c r="A150" s="32" t="s">
        <v>1255</v>
      </c>
      <c r="B150" s="31" t="s">
        <v>658</v>
      </c>
      <c r="C150" s="35" t="s">
        <v>4</v>
      </c>
      <c r="D150" s="7" t="s">
        <v>862</v>
      </c>
      <c r="E150" s="7"/>
      <c r="F150" s="9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  <c r="R150" s="11"/>
      <c r="S150" s="7">
        <f t="shared" si="8"/>
        <v>0</v>
      </c>
      <c r="T150" s="5"/>
      <c r="U150" s="34"/>
      <c r="V150" s="4"/>
      <c r="W150" s="4"/>
      <c r="X150" s="4"/>
      <c r="Y150" s="4"/>
      <c r="Z150" s="4"/>
      <c r="AA150" s="4"/>
      <c r="AB150" s="4"/>
      <c r="AC150" s="7">
        <f t="shared" si="9"/>
        <v>0</v>
      </c>
      <c r="AD150" s="12">
        <f t="shared" si="10"/>
        <v>0</v>
      </c>
    </row>
    <row r="151" spans="1:30" ht="18" x14ac:dyDescent="0.35">
      <c r="A151" s="32" t="s">
        <v>128</v>
      </c>
      <c r="B151" s="31"/>
      <c r="C151" s="35" t="s">
        <v>4</v>
      </c>
      <c r="D151" s="7" t="s">
        <v>862</v>
      </c>
      <c r="E151" s="7"/>
      <c r="F151" s="9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  <c r="R151" s="11"/>
      <c r="S151" s="7">
        <f t="shared" si="8"/>
        <v>0</v>
      </c>
      <c r="T151" s="5"/>
      <c r="U151" s="34"/>
      <c r="V151" s="4"/>
      <c r="W151" s="4"/>
      <c r="X151" s="4"/>
      <c r="Y151" s="4"/>
      <c r="Z151" s="4"/>
      <c r="AA151" s="4"/>
      <c r="AB151" s="4" t="s">
        <v>862</v>
      </c>
      <c r="AC151" s="7">
        <f t="shared" si="9"/>
        <v>1</v>
      </c>
      <c r="AD151" s="12">
        <f t="shared" si="10"/>
        <v>1</v>
      </c>
    </row>
    <row r="152" spans="1:30" ht="18" hidden="1" x14ac:dyDescent="0.35">
      <c r="A152" s="32" t="s">
        <v>129</v>
      </c>
      <c r="B152" s="31"/>
      <c r="C152" s="35" t="s">
        <v>4</v>
      </c>
      <c r="D152" s="7" t="s">
        <v>862</v>
      </c>
      <c r="E152" s="7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  <c r="R152" s="11"/>
      <c r="S152" s="7">
        <f t="shared" si="8"/>
        <v>0</v>
      </c>
      <c r="T152" s="5"/>
      <c r="U152" s="34"/>
      <c r="V152" s="4"/>
      <c r="W152" s="4"/>
      <c r="X152" s="4"/>
      <c r="Y152" s="4"/>
      <c r="Z152" s="4"/>
      <c r="AA152" s="4"/>
      <c r="AB152" s="4"/>
      <c r="AC152" s="7">
        <f t="shared" si="9"/>
        <v>0</v>
      </c>
      <c r="AD152" s="12">
        <f t="shared" si="10"/>
        <v>0</v>
      </c>
    </row>
    <row r="153" spans="1:30" ht="18" hidden="1" x14ac:dyDescent="0.35">
      <c r="A153" s="32" t="s">
        <v>130</v>
      </c>
      <c r="B153" s="31"/>
      <c r="C153" s="35" t="s">
        <v>4</v>
      </c>
      <c r="D153" s="7" t="s">
        <v>862</v>
      </c>
      <c r="E153" s="7"/>
      <c r="F153" s="9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  <c r="R153" s="11"/>
      <c r="S153" s="7">
        <f t="shared" si="8"/>
        <v>0</v>
      </c>
      <c r="T153" s="5"/>
      <c r="U153" s="34"/>
      <c r="V153" s="4"/>
      <c r="W153" s="4"/>
      <c r="X153" s="4"/>
      <c r="Y153" s="4"/>
      <c r="Z153" s="4"/>
      <c r="AA153" s="4"/>
      <c r="AB153" s="4"/>
      <c r="AC153" s="7">
        <f t="shared" si="9"/>
        <v>0</v>
      </c>
      <c r="AD153" s="12">
        <f t="shared" si="10"/>
        <v>0</v>
      </c>
    </row>
    <row r="154" spans="1:30" ht="18" x14ac:dyDescent="0.35">
      <c r="A154" s="32" t="s">
        <v>131</v>
      </c>
      <c r="B154" s="31"/>
      <c r="C154" s="35" t="s">
        <v>4</v>
      </c>
      <c r="D154" s="7" t="s">
        <v>862</v>
      </c>
      <c r="E154" s="7"/>
      <c r="F154" s="9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1"/>
      <c r="R154" s="11"/>
      <c r="S154" s="7">
        <f t="shared" si="8"/>
        <v>0</v>
      </c>
      <c r="T154" s="5"/>
      <c r="U154" s="34"/>
      <c r="V154" s="4"/>
      <c r="W154" s="4"/>
      <c r="X154" s="4"/>
      <c r="Y154" s="4"/>
      <c r="Z154" s="4" t="s">
        <v>862</v>
      </c>
      <c r="AA154" s="4"/>
      <c r="AB154" s="4"/>
      <c r="AC154" s="7">
        <f t="shared" si="9"/>
        <v>1</v>
      </c>
      <c r="AD154" s="12">
        <f t="shared" si="10"/>
        <v>1</v>
      </c>
    </row>
    <row r="155" spans="1:30" ht="18" hidden="1" x14ac:dyDescent="0.35">
      <c r="A155" s="32" t="s">
        <v>132</v>
      </c>
      <c r="B155" s="31"/>
      <c r="C155" s="35" t="s">
        <v>4</v>
      </c>
      <c r="D155" s="7" t="s">
        <v>862</v>
      </c>
      <c r="E155" s="7"/>
      <c r="F155" s="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  <c r="R155" s="11"/>
      <c r="S155" s="7">
        <f t="shared" si="8"/>
        <v>0</v>
      </c>
      <c r="T155" s="5"/>
      <c r="U155" s="34"/>
      <c r="V155" s="4"/>
      <c r="W155" s="4"/>
      <c r="X155" s="4"/>
      <c r="Y155" s="4"/>
      <c r="Z155" s="4"/>
      <c r="AA155" s="4"/>
      <c r="AB155" s="4"/>
      <c r="AC155" s="7">
        <f t="shared" si="9"/>
        <v>0</v>
      </c>
      <c r="AD155" s="12">
        <f t="shared" si="10"/>
        <v>0</v>
      </c>
    </row>
    <row r="156" spans="1:30" ht="18" hidden="1" x14ac:dyDescent="0.35">
      <c r="A156" s="32" t="s">
        <v>133</v>
      </c>
      <c r="B156" s="31"/>
      <c r="C156" s="35" t="s">
        <v>4</v>
      </c>
      <c r="D156" s="7" t="s">
        <v>862</v>
      </c>
      <c r="E156" s="7"/>
      <c r="F156" s="9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  <c r="R156" s="11"/>
      <c r="S156" s="7">
        <f t="shared" si="8"/>
        <v>0</v>
      </c>
      <c r="T156" s="37"/>
      <c r="U156" s="34"/>
      <c r="V156" s="4"/>
      <c r="W156" s="4"/>
      <c r="X156" s="4"/>
      <c r="Y156" s="4"/>
      <c r="Z156" s="4"/>
      <c r="AA156" s="38"/>
      <c r="AB156" s="4"/>
      <c r="AC156" s="7">
        <f t="shared" si="9"/>
        <v>0</v>
      </c>
      <c r="AD156" s="12">
        <f t="shared" si="10"/>
        <v>0</v>
      </c>
    </row>
    <row r="157" spans="1:30" ht="18" x14ac:dyDescent="0.35">
      <c r="A157" s="32" t="s">
        <v>134</v>
      </c>
      <c r="B157" s="31"/>
      <c r="C157" s="35" t="s">
        <v>27</v>
      </c>
      <c r="D157" s="7" t="s">
        <v>862</v>
      </c>
      <c r="E157" s="7" t="s">
        <v>862</v>
      </c>
      <c r="F157" s="9"/>
      <c r="G157" s="10"/>
      <c r="H157" s="10"/>
      <c r="I157" s="10"/>
      <c r="J157" s="10"/>
      <c r="K157" s="10" t="s">
        <v>862</v>
      </c>
      <c r="L157" s="10"/>
      <c r="M157" s="10" t="s">
        <v>862</v>
      </c>
      <c r="N157" s="10"/>
      <c r="O157" s="10"/>
      <c r="P157" s="10"/>
      <c r="Q157" s="11"/>
      <c r="R157" s="11" t="s">
        <v>862</v>
      </c>
      <c r="S157" s="7">
        <f t="shared" si="8"/>
        <v>3</v>
      </c>
      <c r="T157" s="37" t="s">
        <v>862</v>
      </c>
      <c r="U157" s="34"/>
      <c r="V157" s="4"/>
      <c r="W157" s="4"/>
      <c r="X157" s="4"/>
      <c r="Y157" s="4" t="s">
        <v>862</v>
      </c>
      <c r="Z157" s="4"/>
      <c r="AA157" s="4"/>
      <c r="AB157" s="4"/>
      <c r="AC157" s="7">
        <f t="shared" si="9"/>
        <v>2</v>
      </c>
      <c r="AD157" s="12">
        <f t="shared" si="10"/>
        <v>5</v>
      </c>
    </row>
    <row r="158" spans="1:30" ht="18" x14ac:dyDescent="0.35">
      <c r="A158" s="32" t="s">
        <v>1209</v>
      </c>
      <c r="B158" s="31" t="s">
        <v>1210</v>
      </c>
      <c r="C158" s="35" t="s">
        <v>6</v>
      </c>
      <c r="D158" s="7" t="s">
        <v>862</v>
      </c>
      <c r="E158" s="7" t="s">
        <v>862</v>
      </c>
      <c r="F158" s="9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  <c r="R158" s="11"/>
      <c r="S158" s="7">
        <f t="shared" si="8"/>
        <v>0</v>
      </c>
      <c r="T158" s="5"/>
      <c r="U158" s="34"/>
      <c r="V158" s="4"/>
      <c r="W158" s="4"/>
      <c r="X158" s="4"/>
      <c r="Y158" s="4"/>
      <c r="Z158" s="4" t="s">
        <v>862</v>
      </c>
      <c r="AA158" s="4"/>
      <c r="AB158" s="4"/>
      <c r="AC158" s="7">
        <f t="shared" si="9"/>
        <v>1</v>
      </c>
      <c r="AD158" s="12">
        <f t="shared" si="10"/>
        <v>1</v>
      </c>
    </row>
    <row r="159" spans="1:30" ht="18" x14ac:dyDescent="0.35">
      <c r="A159" s="32" t="s">
        <v>1117</v>
      </c>
      <c r="B159" s="31" t="s">
        <v>1118</v>
      </c>
      <c r="C159" s="35" t="s">
        <v>27</v>
      </c>
      <c r="D159" s="7" t="s">
        <v>862</v>
      </c>
      <c r="E159" s="7" t="s">
        <v>862</v>
      </c>
      <c r="F159" s="9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  <c r="R159" s="11"/>
      <c r="S159" s="7">
        <f t="shared" si="8"/>
        <v>0</v>
      </c>
      <c r="T159" s="5"/>
      <c r="U159" s="34"/>
      <c r="V159" s="4"/>
      <c r="W159" s="4"/>
      <c r="X159" s="4"/>
      <c r="Y159" s="4"/>
      <c r="Z159" s="4" t="s">
        <v>862</v>
      </c>
      <c r="AA159" s="4"/>
      <c r="AB159" s="4"/>
      <c r="AC159" s="7">
        <f t="shared" si="9"/>
        <v>1</v>
      </c>
      <c r="AD159" s="12">
        <f t="shared" si="10"/>
        <v>1</v>
      </c>
    </row>
    <row r="160" spans="1:30" ht="18" x14ac:dyDescent="0.35">
      <c r="A160" s="32" t="s">
        <v>135</v>
      </c>
      <c r="B160" s="31"/>
      <c r="C160" s="35" t="s">
        <v>4</v>
      </c>
      <c r="D160" s="7" t="s">
        <v>862</v>
      </c>
      <c r="E160" s="7"/>
      <c r="F160" s="7" t="s">
        <v>862</v>
      </c>
      <c r="G160" s="10"/>
      <c r="H160" s="10"/>
      <c r="I160" s="10" t="s">
        <v>862</v>
      </c>
      <c r="J160" s="10" t="s">
        <v>862</v>
      </c>
      <c r="K160" s="10"/>
      <c r="L160" s="10"/>
      <c r="M160" s="10"/>
      <c r="N160" s="10"/>
      <c r="O160" s="10" t="s">
        <v>862</v>
      </c>
      <c r="P160" s="10"/>
      <c r="Q160" s="11"/>
      <c r="R160" s="11"/>
      <c r="S160" s="7">
        <f t="shared" si="8"/>
        <v>4</v>
      </c>
      <c r="T160" s="5"/>
      <c r="U160" s="34"/>
      <c r="V160" s="4"/>
      <c r="W160" s="4"/>
      <c r="X160" s="4"/>
      <c r="Y160" s="4"/>
      <c r="Z160" s="4"/>
      <c r="AA160" s="4"/>
      <c r="AB160" s="4"/>
      <c r="AC160" s="7">
        <f t="shared" si="9"/>
        <v>0</v>
      </c>
      <c r="AD160" s="12">
        <f t="shared" si="10"/>
        <v>4</v>
      </c>
    </row>
    <row r="161" spans="1:30" ht="18" x14ac:dyDescent="0.35">
      <c r="A161" s="32" t="s">
        <v>136</v>
      </c>
      <c r="B161" s="31"/>
      <c r="C161" s="35" t="s">
        <v>6</v>
      </c>
      <c r="D161" s="7" t="s">
        <v>862</v>
      </c>
      <c r="E161" s="7"/>
      <c r="F161" s="9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  <c r="R161" s="11"/>
      <c r="S161" s="7">
        <f t="shared" si="8"/>
        <v>0</v>
      </c>
      <c r="T161" s="5"/>
      <c r="U161" s="34"/>
      <c r="V161" s="4"/>
      <c r="W161" s="4"/>
      <c r="X161" s="4"/>
      <c r="Y161" s="4"/>
      <c r="Z161" s="4"/>
      <c r="AA161" s="4"/>
      <c r="AB161" s="4" t="s">
        <v>862</v>
      </c>
      <c r="AC161" s="7">
        <f t="shared" si="9"/>
        <v>1</v>
      </c>
      <c r="AD161" s="12">
        <f t="shared" si="10"/>
        <v>1</v>
      </c>
    </row>
    <row r="162" spans="1:30" ht="18" hidden="1" x14ac:dyDescent="0.35">
      <c r="A162" s="32" t="s">
        <v>137</v>
      </c>
      <c r="B162" s="31" t="s">
        <v>138</v>
      </c>
      <c r="C162" s="35" t="s">
        <v>6</v>
      </c>
      <c r="D162" s="7" t="s">
        <v>862</v>
      </c>
      <c r="E162" s="7"/>
      <c r="F162" s="9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  <c r="R162" s="11"/>
      <c r="S162" s="7">
        <f t="shared" si="8"/>
        <v>0</v>
      </c>
      <c r="T162" s="5"/>
      <c r="U162" s="34"/>
      <c r="V162" s="4"/>
      <c r="W162" s="4"/>
      <c r="X162" s="4"/>
      <c r="Y162" s="4"/>
      <c r="Z162" s="38"/>
      <c r="AA162" s="4"/>
      <c r="AB162" s="4"/>
      <c r="AC162" s="7">
        <f t="shared" si="9"/>
        <v>0</v>
      </c>
      <c r="AD162" s="12">
        <f t="shared" si="10"/>
        <v>0</v>
      </c>
    </row>
    <row r="163" spans="1:30" ht="18" hidden="1" x14ac:dyDescent="0.35">
      <c r="A163" s="32" t="s">
        <v>139</v>
      </c>
      <c r="B163" s="31" t="s">
        <v>140</v>
      </c>
      <c r="C163" s="35" t="s">
        <v>6</v>
      </c>
      <c r="D163" s="7" t="s">
        <v>862</v>
      </c>
      <c r="E163" s="7" t="s">
        <v>862</v>
      </c>
      <c r="F163" s="9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  <c r="R163" s="11"/>
      <c r="S163" s="7">
        <f t="shared" si="8"/>
        <v>0</v>
      </c>
      <c r="T163" s="5"/>
      <c r="U163" s="34"/>
      <c r="V163" s="4"/>
      <c r="W163" s="4"/>
      <c r="X163" s="4"/>
      <c r="Y163" s="4"/>
      <c r="Z163" s="4"/>
      <c r="AA163" s="4"/>
      <c r="AB163" s="4"/>
      <c r="AC163" s="7">
        <f t="shared" si="9"/>
        <v>0</v>
      </c>
      <c r="AD163" s="12">
        <f t="shared" si="10"/>
        <v>0</v>
      </c>
    </row>
    <row r="164" spans="1:30" ht="18" x14ac:dyDescent="0.35">
      <c r="A164" s="32" t="s">
        <v>141</v>
      </c>
      <c r="B164" s="31"/>
      <c r="C164" s="35" t="s">
        <v>4</v>
      </c>
      <c r="D164" s="7" t="s">
        <v>862</v>
      </c>
      <c r="E164" s="7"/>
      <c r="F164" s="9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  <c r="R164" s="11"/>
      <c r="S164" s="7">
        <f t="shared" si="8"/>
        <v>0</v>
      </c>
      <c r="T164" s="5"/>
      <c r="U164" s="34"/>
      <c r="V164" s="4"/>
      <c r="W164" s="4"/>
      <c r="X164" s="4" t="s">
        <v>862</v>
      </c>
      <c r="Y164" s="4" t="s">
        <v>862</v>
      </c>
      <c r="Z164" s="4"/>
      <c r="AA164" s="4"/>
      <c r="AB164" s="4"/>
      <c r="AC164" s="7">
        <f t="shared" si="9"/>
        <v>2</v>
      </c>
      <c r="AD164" s="12">
        <f t="shared" si="10"/>
        <v>2</v>
      </c>
    </row>
    <row r="165" spans="1:30" ht="18" hidden="1" x14ac:dyDescent="0.35">
      <c r="A165" s="32" t="s">
        <v>142</v>
      </c>
      <c r="B165" s="31"/>
      <c r="C165" s="35" t="s">
        <v>4</v>
      </c>
      <c r="D165" s="7" t="s">
        <v>862</v>
      </c>
      <c r="E165" s="7"/>
      <c r="F165" s="9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  <c r="R165" s="11"/>
      <c r="S165" s="7">
        <f t="shared" si="8"/>
        <v>0</v>
      </c>
      <c r="T165" s="5"/>
      <c r="U165" s="34"/>
      <c r="V165" s="4"/>
      <c r="W165" s="4"/>
      <c r="X165" s="4"/>
      <c r="Y165" s="4"/>
      <c r="Z165" s="4"/>
      <c r="AA165" s="4"/>
      <c r="AB165" s="4"/>
      <c r="AC165" s="7">
        <f t="shared" si="9"/>
        <v>0</v>
      </c>
      <c r="AD165" s="12">
        <f t="shared" si="10"/>
        <v>0</v>
      </c>
    </row>
    <row r="166" spans="1:30" ht="18" x14ac:dyDescent="0.35">
      <c r="A166" s="32" t="s">
        <v>143</v>
      </c>
      <c r="B166" s="31"/>
      <c r="C166" s="35" t="s">
        <v>4</v>
      </c>
      <c r="D166" s="7" t="s">
        <v>862</v>
      </c>
      <c r="E166" s="7"/>
      <c r="F166" s="9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  <c r="R166" s="11"/>
      <c r="S166" s="7">
        <f t="shared" si="8"/>
        <v>0</v>
      </c>
      <c r="T166" s="5"/>
      <c r="U166" s="34"/>
      <c r="V166" s="4"/>
      <c r="W166" s="4"/>
      <c r="X166" s="4"/>
      <c r="Y166" s="4"/>
      <c r="Z166" s="4"/>
      <c r="AA166" s="4"/>
      <c r="AB166" s="4" t="s">
        <v>862</v>
      </c>
      <c r="AC166" s="7">
        <f t="shared" si="9"/>
        <v>1</v>
      </c>
      <c r="AD166" s="12">
        <f t="shared" si="10"/>
        <v>1</v>
      </c>
    </row>
    <row r="167" spans="1:30" ht="18" hidden="1" x14ac:dyDescent="0.35">
      <c r="A167" s="32" t="s">
        <v>144</v>
      </c>
      <c r="B167" s="31" t="s">
        <v>1211</v>
      </c>
      <c r="C167" s="35" t="s">
        <v>4</v>
      </c>
      <c r="D167" s="7" t="s">
        <v>862</v>
      </c>
      <c r="E167" s="7"/>
      <c r="F167" s="9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  <c r="R167" s="11"/>
      <c r="S167" s="7">
        <f t="shared" si="8"/>
        <v>0</v>
      </c>
      <c r="T167" s="5"/>
      <c r="U167" s="34"/>
      <c r="V167" s="4"/>
      <c r="W167" s="4"/>
      <c r="X167" s="4"/>
      <c r="Y167" s="4"/>
      <c r="Z167" s="4"/>
      <c r="AA167" s="4"/>
      <c r="AB167" s="4"/>
      <c r="AC167" s="7">
        <f t="shared" si="9"/>
        <v>0</v>
      </c>
      <c r="AD167" s="12">
        <f t="shared" si="10"/>
        <v>0</v>
      </c>
    </row>
    <row r="168" spans="1:30" ht="18" x14ac:dyDescent="0.35">
      <c r="A168" s="32" t="s">
        <v>145</v>
      </c>
      <c r="B168" s="31"/>
      <c r="C168" s="35" t="s">
        <v>4</v>
      </c>
      <c r="D168" s="7" t="s">
        <v>862</v>
      </c>
      <c r="E168" s="7"/>
      <c r="F168" s="9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  <c r="R168" s="11"/>
      <c r="S168" s="7">
        <f t="shared" si="8"/>
        <v>0</v>
      </c>
      <c r="T168" s="5"/>
      <c r="U168" s="34"/>
      <c r="V168" s="4"/>
      <c r="W168" s="4"/>
      <c r="X168" s="4"/>
      <c r="Y168" s="4"/>
      <c r="Z168" s="4" t="s">
        <v>862</v>
      </c>
      <c r="AA168" s="4"/>
      <c r="AB168" s="4" t="s">
        <v>862</v>
      </c>
      <c r="AC168" s="7">
        <f t="shared" si="9"/>
        <v>2</v>
      </c>
      <c r="AD168" s="12">
        <f t="shared" si="10"/>
        <v>2</v>
      </c>
    </row>
    <row r="169" spans="1:30" ht="18" hidden="1" x14ac:dyDescent="0.35">
      <c r="A169" s="32" t="s">
        <v>1126</v>
      </c>
      <c r="B169" s="31" t="s">
        <v>1127</v>
      </c>
      <c r="C169" s="35" t="s">
        <v>27</v>
      </c>
      <c r="D169" s="7" t="s">
        <v>862</v>
      </c>
      <c r="E169" s="7" t="s">
        <v>862</v>
      </c>
      <c r="F169" s="9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  <c r="R169" s="11"/>
      <c r="S169" s="7">
        <f t="shared" si="8"/>
        <v>0</v>
      </c>
      <c r="T169" s="5"/>
      <c r="U169" s="34"/>
      <c r="V169" s="4"/>
      <c r="W169" s="4"/>
      <c r="X169" s="4"/>
      <c r="Y169" s="4"/>
      <c r="Z169" s="4"/>
      <c r="AA169" s="4"/>
      <c r="AB169" s="4"/>
      <c r="AC169" s="7">
        <f t="shared" si="9"/>
        <v>0</v>
      </c>
      <c r="AD169" s="12">
        <f t="shared" si="10"/>
        <v>0</v>
      </c>
    </row>
    <row r="170" spans="1:30" ht="18" hidden="1" x14ac:dyDescent="0.35">
      <c r="A170" s="32" t="s">
        <v>146</v>
      </c>
      <c r="B170" s="31"/>
      <c r="C170" s="35" t="s">
        <v>27</v>
      </c>
      <c r="D170" s="7" t="s">
        <v>862</v>
      </c>
      <c r="E170" s="7"/>
      <c r="F170" s="9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  <c r="R170" s="11"/>
      <c r="S170" s="7">
        <f t="shared" si="8"/>
        <v>0</v>
      </c>
      <c r="T170" s="5"/>
      <c r="U170" s="34"/>
      <c r="V170" s="4"/>
      <c r="W170" s="4"/>
      <c r="X170" s="4"/>
      <c r="Y170" s="4"/>
      <c r="Z170" s="4"/>
      <c r="AA170" s="4"/>
      <c r="AB170" s="4"/>
      <c r="AC170" s="7">
        <f t="shared" si="9"/>
        <v>0</v>
      </c>
      <c r="AD170" s="12">
        <f t="shared" si="10"/>
        <v>0</v>
      </c>
    </row>
    <row r="171" spans="1:30" ht="18" hidden="1" x14ac:dyDescent="0.35">
      <c r="A171" s="32" t="s">
        <v>150</v>
      </c>
      <c r="B171" s="31"/>
      <c r="C171" s="35" t="s">
        <v>4</v>
      </c>
      <c r="D171" s="7" t="s">
        <v>862</v>
      </c>
      <c r="E171" s="7"/>
      <c r="F171" s="9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  <c r="R171" s="11"/>
      <c r="S171" s="7">
        <f t="shared" si="8"/>
        <v>0</v>
      </c>
      <c r="T171" s="5"/>
      <c r="U171" s="34"/>
      <c r="V171" s="4"/>
      <c r="W171" s="4"/>
      <c r="X171" s="4"/>
      <c r="Y171" s="4"/>
      <c r="Z171" s="4"/>
      <c r="AA171" s="4"/>
      <c r="AB171" s="4"/>
      <c r="AC171" s="7">
        <f t="shared" si="9"/>
        <v>0</v>
      </c>
      <c r="AD171" s="12">
        <f t="shared" si="10"/>
        <v>0</v>
      </c>
    </row>
    <row r="172" spans="1:30" ht="18" hidden="1" x14ac:dyDescent="0.35">
      <c r="A172" s="32" t="s">
        <v>151</v>
      </c>
      <c r="B172" s="31"/>
      <c r="C172" s="35" t="s">
        <v>27</v>
      </c>
      <c r="D172" s="7" t="s">
        <v>862</v>
      </c>
      <c r="E172" s="7" t="s">
        <v>862</v>
      </c>
      <c r="F172" s="9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  <c r="R172" s="11"/>
      <c r="S172" s="7">
        <f t="shared" si="8"/>
        <v>0</v>
      </c>
      <c r="T172" s="5"/>
      <c r="U172" s="34"/>
      <c r="V172" s="5"/>
      <c r="W172" s="4"/>
      <c r="X172" s="4"/>
      <c r="Y172" s="4"/>
      <c r="Z172" s="4"/>
      <c r="AA172" s="4"/>
      <c r="AB172" s="4"/>
      <c r="AC172" s="7">
        <f t="shared" si="9"/>
        <v>0</v>
      </c>
      <c r="AD172" s="12">
        <f t="shared" si="10"/>
        <v>0</v>
      </c>
    </row>
    <row r="173" spans="1:30" ht="18" hidden="1" x14ac:dyDescent="0.35">
      <c r="A173" s="32" t="s">
        <v>152</v>
      </c>
      <c r="B173" s="31"/>
      <c r="C173" s="35" t="s">
        <v>4</v>
      </c>
      <c r="D173" s="7" t="s">
        <v>862</v>
      </c>
      <c r="E173" s="7" t="s">
        <v>862</v>
      </c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  <c r="R173" s="11"/>
      <c r="S173" s="7">
        <f t="shared" si="8"/>
        <v>0</v>
      </c>
      <c r="T173" s="5"/>
      <c r="U173" s="34"/>
      <c r="V173" s="4"/>
      <c r="W173" s="4"/>
      <c r="X173" s="4"/>
      <c r="Y173" s="4"/>
      <c r="Z173" s="4"/>
      <c r="AA173" s="4"/>
      <c r="AB173" s="4"/>
      <c r="AC173" s="7">
        <f t="shared" si="9"/>
        <v>0</v>
      </c>
      <c r="AD173" s="12">
        <f t="shared" si="10"/>
        <v>0</v>
      </c>
    </row>
    <row r="174" spans="1:30" ht="18" x14ac:dyDescent="0.35">
      <c r="A174" s="32" t="s">
        <v>154</v>
      </c>
      <c r="B174" s="31"/>
      <c r="C174" s="35" t="s">
        <v>27</v>
      </c>
      <c r="D174" s="7" t="s">
        <v>862</v>
      </c>
      <c r="E174" s="7"/>
      <c r="F174" s="9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  <c r="R174" s="11"/>
      <c r="S174" s="7">
        <f t="shared" si="8"/>
        <v>0</v>
      </c>
      <c r="T174" s="5"/>
      <c r="U174" s="34"/>
      <c r="V174" s="4"/>
      <c r="W174" s="4"/>
      <c r="X174" s="4"/>
      <c r="Y174" s="4" t="s">
        <v>862</v>
      </c>
      <c r="Z174" s="4"/>
      <c r="AA174" s="4"/>
      <c r="AB174" s="4"/>
      <c r="AC174" s="7">
        <f t="shared" si="9"/>
        <v>1</v>
      </c>
      <c r="AD174" s="12">
        <f t="shared" si="10"/>
        <v>1</v>
      </c>
    </row>
    <row r="175" spans="1:30" ht="18" hidden="1" x14ac:dyDescent="0.35">
      <c r="A175" s="32" t="s">
        <v>157</v>
      </c>
      <c r="B175" s="31"/>
      <c r="C175" s="35" t="s">
        <v>6</v>
      </c>
      <c r="D175" s="7" t="s">
        <v>862</v>
      </c>
      <c r="E175" s="7" t="s">
        <v>862</v>
      </c>
      <c r="F175" s="9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  <c r="R175" s="11"/>
      <c r="S175" s="7">
        <f t="shared" si="8"/>
        <v>0</v>
      </c>
      <c r="T175" s="5"/>
      <c r="U175" s="34"/>
      <c r="V175" s="4"/>
      <c r="W175" s="4"/>
      <c r="X175" s="4"/>
      <c r="Y175" s="4"/>
      <c r="Z175" s="4"/>
      <c r="AA175" s="4"/>
      <c r="AB175" s="4"/>
      <c r="AC175" s="7">
        <f t="shared" si="9"/>
        <v>0</v>
      </c>
      <c r="AD175" s="12">
        <f t="shared" si="10"/>
        <v>0</v>
      </c>
    </row>
    <row r="176" spans="1:30" ht="18" hidden="1" x14ac:dyDescent="0.35">
      <c r="A176" s="32" t="s">
        <v>161</v>
      </c>
      <c r="B176" s="31" t="s">
        <v>162</v>
      </c>
      <c r="C176" s="35" t="s">
        <v>27</v>
      </c>
      <c r="D176" s="7" t="s">
        <v>862</v>
      </c>
      <c r="E176" s="7"/>
      <c r="F176" s="9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  <c r="R176" s="11"/>
      <c r="S176" s="7">
        <f t="shared" si="8"/>
        <v>0</v>
      </c>
      <c r="T176" s="5"/>
      <c r="U176" s="34"/>
      <c r="V176" s="4"/>
      <c r="W176" s="4"/>
      <c r="X176" s="4"/>
      <c r="Y176" s="4"/>
      <c r="Z176" s="4"/>
      <c r="AA176" s="4"/>
      <c r="AB176" s="4"/>
      <c r="AC176" s="7">
        <f t="shared" si="9"/>
        <v>0</v>
      </c>
      <c r="AD176" s="12">
        <f t="shared" si="10"/>
        <v>0</v>
      </c>
    </row>
    <row r="177" spans="1:30" ht="18" x14ac:dyDescent="0.35">
      <c r="A177" s="32" t="s">
        <v>163</v>
      </c>
      <c r="B177" s="31" t="s">
        <v>164</v>
      </c>
      <c r="C177" s="35" t="s">
        <v>56</v>
      </c>
      <c r="D177" s="7" t="s">
        <v>862</v>
      </c>
      <c r="E177" s="7" t="s">
        <v>862</v>
      </c>
      <c r="F177" s="9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  <c r="R177" s="11"/>
      <c r="S177" s="7">
        <f t="shared" si="8"/>
        <v>0</v>
      </c>
      <c r="T177" s="5"/>
      <c r="U177" s="34" t="s">
        <v>862</v>
      </c>
      <c r="V177" s="4"/>
      <c r="W177" s="4"/>
      <c r="X177" s="4"/>
      <c r="Y177" s="4" t="s">
        <v>862</v>
      </c>
      <c r="Z177" s="4" t="s">
        <v>862</v>
      </c>
      <c r="AA177" s="4" t="s">
        <v>862</v>
      </c>
      <c r="AB177" s="4" t="s">
        <v>862</v>
      </c>
      <c r="AC177" s="7">
        <f t="shared" si="9"/>
        <v>5</v>
      </c>
      <c r="AD177" s="12">
        <f t="shared" si="10"/>
        <v>5</v>
      </c>
    </row>
    <row r="178" spans="1:30" ht="18" x14ac:dyDescent="0.35">
      <c r="A178" s="32" t="s">
        <v>165</v>
      </c>
      <c r="B178" s="31"/>
      <c r="C178" s="35" t="s">
        <v>56</v>
      </c>
      <c r="D178" s="7" t="s">
        <v>862</v>
      </c>
      <c r="E178" s="7"/>
      <c r="F178" s="9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  <c r="R178" s="11"/>
      <c r="S178" s="7">
        <f t="shared" si="8"/>
        <v>0</v>
      </c>
      <c r="T178" s="5"/>
      <c r="U178" s="34"/>
      <c r="V178" s="4"/>
      <c r="W178" s="4" t="s">
        <v>1340</v>
      </c>
      <c r="X178" s="4"/>
      <c r="Y178" s="4" t="s">
        <v>862</v>
      </c>
      <c r="Z178" s="4" t="s">
        <v>862</v>
      </c>
      <c r="AA178" s="4"/>
      <c r="AB178" s="4"/>
      <c r="AC178" s="7">
        <f t="shared" si="9"/>
        <v>3</v>
      </c>
      <c r="AD178" s="12">
        <f t="shared" si="10"/>
        <v>3</v>
      </c>
    </row>
    <row r="179" spans="1:30" ht="18" hidden="1" x14ac:dyDescent="0.35">
      <c r="A179" s="32" t="s">
        <v>1026</v>
      </c>
      <c r="B179" s="31"/>
      <c r="C179" s="35" t="s">
        <v>27</v>
      </c>
      <c r="D179" s="7" t="s">
        <v>862</v>
      </c>
      <c r="E179" s="7"/>
      <c r="F179" s="9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  <c r="R179" s="11"/>
      <c r="S179" s="7">
        <f t="shared" si="8"/>
        <v>0</v>
      </c>
      <c r="T179" s="5"/>
      <c r="U179" s="34"/>
      <c r="V179" s="4"/>
      <c r="W179" s="4"/>
      <c r="X179" s="4"/>
      <c r="Y179" s="4"/>
      <c r="Z179" s="4"/>
      <c r="AA179" s="4"/>
      <c r="AB179" s="4"/>
      <c r="AC179" s="7">
        <f t="shared" si="9"/>
        <v>0</v>
      </c>
      <c r="AD179" s="12">
        <f t="shared" si="10"/>
        <v>0</v>
      </c>
    </row>
    <row r="180" spans="1:30" ht="18" hidden="1" x14ac:dyDescent="0.35">
      <c r="A180" s="32" t="s">
        <v>166</v>
      </c>
      <c r="B180" s="31" t="s">
        <v>167</v>
      </c>
      <c r="C180" s="35" t="s">
        <v>27</v>
      </c>
      <c r="D180" s="7" t="s">
        <v>862</v>
      </c>
      <c r="E180" s="7"/>
      <c r="F180" s="9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  <c r="R180" s="11"/>
      <c r="S180" s="7">
        <f t="shared" si="8"/>
        <v>0</v>
      </c>
      <c r="T180" s="5"/>
      <c r="U180" s="34"/>
      <c r="V180" s="4"/>
      <c r="W180" s="4"/>
      <c r="X180" s="4"/>
      <c r="Y180" s="4"/>
      <c r="Z180" s="4"/>
      <c r="AA180" s="4"/>
      <c r="AB180" s="4"/>
      <c r="AC180" s="7">
        <f t="shared" si="9"/>
        <v>0</v>
      </c>
      <c r="AD180" s="12">
        <f t="shared" si="10"/>
        <v>0</v>
      </c>
    </row>
    <row r="181" spans="1:30" ht="18" x14ac:dyDescent="0.35">
      <c r="A181" s="32" t="s">
        <v>168</v>
      </c>
      <c r="B181" s="31"/>
      <c r="C181" s="35" t="s">
        <v>27</v>
      </c>
      <c r="D181" s="7" t="s">
        <v>862</v>
      </c>
      <c r="E181" s="7" t="s">
        <v>862</v>
      </c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  <c r="R181" s="11"/>
      <c r="S181" s="7">
        <f t="shared" si="8"/>
        <v>0</v>
      </c>
      <c r="T181" s="5"/>
      <c r="U181" s="34"/>
      <c r="V181" s="4"/>
      <c r="W181" s="4"/>
      <c r="X181" s="4" t="s">
        <v>862</v>
      </c>
      <c r="Y181" s="4"/>
      <c r="Z181" s="4"/>
      <c r="AA181" s="4"/>
      <c r="AB181" s="4"/>
      <c r="AC181" s="7">
        <f t="shared" si="9"/>
        <v>1</v>
      </c>
      <c r="AD181" s="12">
        <f t="shared" si="10"/>
        <v>1</v>
      </c>
    </row>
    <row r="182" spans="1:30" ht="18" hidden="1" x14ac:dyDescent="0.35">
      <c r="A182" s="32" t="s">
        <v>1161</v>
      </c>
      <c r="B182" s="31"/>
      <c r="C182" s="35"/>
      <c r="D182" s="7"/>
      <c r="E182" s="7"/>
      <c r="F182" s="9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  <c r="R182" s="11"/>
      <c r="S182" s="7">
        <f t="shared" si="8"/>
        <v>0</v>
      </c>
      <c r="T182" s="5"/>
      <c r="U182" s="34"/>
      <c r="V182" s="38"/>
      <c r="W182" s="4"/>
      <c r="X182" s="4"/>
      <c r="Y182" s="4"/>
      <c r="Z182" s="38"/>
      <c r="AA182" s="4"/>
      <c r="AB182" s="4"/>
      <c r="AC182" s="7">
        <f t="shared" si="9"/>
        <v>0</v>
      </c>
      <c r="AD182" s="12">
        <f t="shared" si="10"/>
        <v>0</v>
      </c>
    </row>
    <row r="183" spans="1:30" ht="18" hidden="1" x14ac:dyDescent="0.35">
      <c r="A183" s="32" t="s">
        <v>170</v>
      </c>
      <c r="B183" s="31"/>
      <c r="C183" s="35" t="s">
        <v>4</v>
      </c>
      <c r="D183" s="7" t="s">
        <v>862</v>
      </c>
      <c r="E183" s="7"/>
      <c r="F183" s="9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  <c r="R183" s="11"/>
      <c r="S183" s="7">
        <f t="shared" si="8"/>
        <v>0</v>
      </c>
      <c r="T183" s="5"/>
      <c r="U183" s="34"/>
      <c r="V183" s="4"/>
      <c r="W183" s="4"/>
      <c r="X183" s="4"/>
      <c r="Y183" s="4"/>
      <c r="Z183" s="4"/>
      <c r="AA183" s="4"/>
      <c r="AB183" s="4"/>
      <c r="AC183" s="7">
        <f t="shared" si="9"/>
        <v>0</v>
      </c>
      <c r="AD183" s="12">
        <f t="shared" si="10"/>
        <v>0</v>
      </c>
    </row>
    <row r="184" spans="1:30" ht="18" x14ac:dyDescent="0.35">
      <c r="A184" s="32" t="s">
        <v>171</v>
      </c>
      <c r="B184" s="31"/>
      <c r="C184" s="35" t="s">
        <v>27</v>
      </c>
      <c r="D184" s="7" t="s">
        <v>862</v>
      </c>
      <c r="E184" s="7"/>
      <c r="F184" s="9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  <c r="R184" s="11"/>
      <c r="S184" s="7">
        <f t="shared" si="8"/>
        <v>0</v>
      </c>
      <c r="T184" s="5"/>
      <c r="U184" s="34"/>
      <c r="V184" s="5"/>
      <c r="W184" s="4"/>
      <c r="X184" s="4"/>
      <c r="Y184" s="4"/>
      <c r="Z184" s="4"/>
      <c r="AA184" s="4"/>
      <c r="AB184" s="4" t="s">
        <v>862</v>
      </c>
      <c r="AC184" s="7">
        <f t="shared" si="9"/>
        <v>1</v>
      </c>
      <c r="AD184" s="12">
        <f t="shared" si="10"/>
        <v>1</v>
      </c>
    </row>
    <row r="185" spans="1:30" ht="18" hidden="1" x14ac:dyDescent="0.35">
      <c r="A185" s="32" t="s">
        <v>172</v>
      </c>
      <c r="B185" s="31"/>
      <c r="C185" s="35" t="s">
        <v>27</v>
      </c>
      <c r="D185" s="7" t="s">
        <v>862</v>
      </c>
      <c r="E185" s="7"/>
      <c r="F185" s="9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  <c r="R185" s="11"/>
      <c r="S185" s="7">
        <f t="shared" si="8"/>
        <v>0</v>
      </c>
      <c r="T185" s="5"/>
      <c r="U185" s="34"/>
      <c r="V185" s="5"/>
      <c r="W185" s="4"/>
      <c r="X185" s="4"/>
      <c r="Y185" s="4"/>
      <c r="Z185" s="4"/>
      <c r="AA185" s="38"/>
      <c r="AB185" s="4"/>
      <c r="AC185" s="7">
        <f t="shared" si="9"/>
        <v>0</v>
      </c>
      <c r="AD185" s="12">
        <f t="shared" si="10"/>
        <v>0</v>
      </c>
    </row>
    <row r="186" spans="1:30" ht="18" hidden="1" x14ac:dyDescent="0.35">
      <c r="A186" s="32" t="s">
        <v>1212</v>
      </c>
      <c r="B186" s="31" t="s">
        <v>147</v>
      </c>
      <c r="C186" s="35" t="s">
        <v>6</v>
      </c>
      <c r="D186" s="7" t="s">
        <v>862</v>
      </c>
      <c r="E186" s="7"/>
      <c r="F186" s="9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  <c r="R186" s="11"/>
      <c r="S186" s="7">
        <f t="shared" si="8"/>
        <v>0</v>
      </c>
      <c r="T186" s="5"/>
      <c r="U186" s="34"/>
      <c r="V186" s="4"/>
      <c r="W186" s="4"/>
      <c r="X186" s="4"/>
      <c r="Y186" s="4"/>
      <c r="Z186" s="4"/>
      <c r="AA186" s="4"/>
      <c r="AB186" s="4"/>
      <c r="AC186" s="7">
        <f t="shared" si="9"/>
        <v>0</v>
      </c>
      <c r="AD186" s="12">
        <f t="shared" si="10"/>
        <v>0</v>
      </c>
    </row>
    <row r="187" spans="1:30" ht="18" hidden="1" x14ac:dyDescent="0.35">
      <c r="A187" s="32" t="s">
        <v>173</v>
      </c>
      <c r="B187" s="31"/>
      <c r="C187" s="35" t="s">
        <v>6</v>
      </c>
      <c r="D187" s="7" t="s">
        <v>862</v>
      </c>
      <c r="E187" s="7"/>
      <c r="F187" s="9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  <c r="R187" s="11"/>
      <c r="S187" s="7">
        <f t="shared" si="8"/>
        <v>0</v>
      </c>
      <c r="T187" s="5"/>
      <c r="U187" s="34"/>
      <c r="V187" s="4"/>
      <c r="W187" s="4"/>
      <c r="X187" s="4"/>
      <c r="Y187" s="4"/>
      <c r="Z187" s="4"/>
      <c r="AA187" s="4"/>
      <c r="AB187" s="4"/>
      <c r="AC187" s="7">
        <f t="shared" si="9"/>
        <v>0</v>
      </c>
      <c r="AD187" s="12">
        <f t="shared" si="10"/>
        <v>0</v>
      </c>
    </row>
    <row r="188" spans="1:30" ht="18" x14ac:dyDescent="0.35">
      <c r="A188" s="32" t="s">
        <v>174</v>
      </c>
      <c r="B188" s="31"/>
      <c r="C188" s="35" t="s">
        <v>6</v>
      </c>
      <c r="D188" s="7" t="s">
        <v>862</v>
      </c>
      <c r="E188" s="7"/>
      <c r="F188" s="9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  <c r="R188" s="11"/>
      <c r="S188" s="7">
        <f t="shared" si="8"/>
        <v>0</v>
      </c>
      <c r="T188" s="5" t="s">
        <v>862</v>
      </c>
      <c r="U188" s="34"/>
      <c r="V188" s="4"/>
      <c r="W188" s="4"/>
      <c r="X188" s="4"/>
      <c r="Y188" s="4" t="s">
        <v>862</v>
      </c>
      <c r="Z188" s="4"/>
      <c r="AA188" s="4"/>
      <c r="AB188" s="4"/>
      <c r="AC188" s="7">
        <f t="shared" si="9"/>
        <v>2</v>
      </c>
      <c r="AD188" s="12">
        <f t="shared" si="10"/>
        <v>2</v>
      </c>
    </row>
    <row r="189" spans="1:30" ht="18" x14ac:dyDescent="0.35">
      <c r="A189" s="32" t="s">
        <v>175</v>
      </c>
      <c r="B189" s="31" t="s">
        <v>176</v>
      </c>
      <c r="C189" s="35" t="s">
        <v>4</v>
      </c>
      <c r="D189" s="7" t="s">
        <v>862</v>
      </c>
      <c r="E189" s="7"/>
      <c r="F189" s="9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  <c r="R189" s="11"/>
      <c r="S189" s="7">
        <f t="shared" si="8"/>
        <v>0</v>
      </c>
      <c r="T189" s="5"/>
      <c r="U189" s="34"/>
      <c r="V189" s="4"/>
      <c r="W189" s="4"/>
      <c r="X189" s="4"/>
      <c r="Y189" s="4" t="s">
        <v>862</v>
      </c>
      <c r="Z189" s="4"/>
      <c r="AA189" s="4"/>
      <c r="AB189" s="4"/>
      <c r="AC189" s="7">
        <f t="shared" si="9"/>
        <v>1</v>
      </c>
      <c r="AD189" s="12">
        <f t="shared" si="10"/>
        <v>1</v>
      </c>
    </row>
    <row r="190" spans="1:30" ht="18" hidden="1" x14ac:dyDescent="0.35">
      <c r="A190" s="32" t="s">
        <v>903</v>
      </c>
      <c r="B190" s="31"/>
      <c r="C190" s="35"/>
      <c r="D190" s="7"/>
      <c r="E190" s="7"/>
      <c r="F190" s="9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  <c r="R190" s="11"/>
      <c r="S190" s="7">
        <f t="shared" si="8"/>
        <v>0</v>
      </c>
      <c r="T190" s="5"/>
      <c r="U190" s="34"/>
      <c r="V190" s="4"/>
      <c r="W190" s="4"/>
      <c r="X190" s="4"/>
      <c r="Y190" s="4"/>
      <c r="Z190" s="4"/>
      <c r="AA190" s="4"/>
      <c r="AB190" s="4"/>
      <c r="AC190" s="7">
        <f t="shared" si="9"/>
        <v>0</v>
      </c>
      <c r="AD190" s="12">
        <f t="shared" si="10"/>
        <v>0</v>
      </c>
    </row>
    <row r="191" spans="1:30" ht="18" hidden="1" x14ac:dyDescent="0.35">
      <c r="A191" s="32" t="s">
        <v>177</v>
      </c>
      <c r="B191" s="31"/>
      <c r="C191" s="35" t="s">
        <v>4</v>
      </c>
      <c r="D191" s="7" t="s">
        <v>862</v>
      </c>
      <c r="E191" s="7"/>
      <c r="F191" s="9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  <c r="R191" s="11"/>
      <c r="S191" s="7">
        <f t="shared" si="8"/>
        <v>0</v>
      </c>
      <c r="T191" s="5"/>
      <c r="U191" s="34"/>
      <c r="V191" s="4"/>
      <c r="W191" s="4"/>
      <c r="X191" s="4"/>
      <c r="Y191" s="4"/>
      <c r="Z191" s="4"/>
      <c r="AA191" s="4"/>
      <c r="AB191" s="4"/>
      <c r="AC191" s="7">
        <f t="shared" si="9"/>
        <v>0</v>
      </c>
      <c r="AD191" s="12">
        <f t="shared" si="10"/>
        <v>0</v>
      </c>
    </row>
    <row r="192" spans="1:30" ht="18" hidden="1" x14ac:dyDescent="0.35">
      <c r="A192" s="32" t="s">
        <v>178</v>
      </c>
      <c r="B192" s="31"/>
      <c r="C192" s="35" t="s">
        <v>4</v>
      </c>
      <c r="D192" s="7" t="s">
        <v>862</v>
      </c>
      <c r="E192" s="7"/>
      <c r="F192" s="9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  <c r="R192" s="11"/>
      <c r="S192" s="7">
        <f t="shared" si="8"/>
        <v>0</v>
      </c>
      <c r="T192" s="5"/>
      <c r="U192" s="34"/>
      <c r="V192" s="4"/>
      <c r="W192" s="4"/>
      <c r="X192" s="4"/>
      <c r="Y192" s="4"/>
      <c r="Z192" s="4"/>
      <c r="AA192" s="4"/>
      <c r="AB192" s="4"/>
      <c r="AC192" s="7">
        <f t="shared" si="9"/>
        <v>0</v>
      </c>
      <c r="AD192" s="12">
        <f t="shared" si="10"/>
        <v>0</v>
      </c>
    </row>
    <row r="193" spans="1:30" ht="18" hidden="1" x14ac:dyDescent="0.35">
      <c r="A193" s="32" t="s">
        <v>977</v>
      </c>
      <c r="B193" s="31"/>
      <c r="C193" s="35" t="s">
        <v>4</v>
      </c>
      <c r="D193" s="7" t="s">
        <v>862</v>
      </c>
      <c r="E193" s="7"/>
      <c r="F193" s="9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  <c r="R193" s="11"/>
      <c r="S193" s="7">
        <f t="shared" si="8"/>
        <v>0</v>
      </c>
      <c r="T193" s="5"/>
      <c r="U193" s="34"/>
      <c r="V193" s="4"/>
      <c r="W193" s="4"/>
      <c r="X193" s="4"/>
      <c r="Y193" s="4"/>
      <c r="Z193" s="4"/>
      <c r="AA193" s="4"/>
      <c r="AB193" s="4"/>
      <c r="AC193" s="7">
        <f t="shared" si="9"/>
        <v>0</v>
      </c>
      <c r="AD193" s="12">
        <f t="shared" si="10"/>
        <v>0</v>
      </c>
    </row>
    <row r="194" spans="1:30" ht="18" hidden="1" x14ac:dyDescent="0.35">
      <c r="A194" s="32" t="s">
        <v>1325</v>
      </c>
      <c r="B194" s="31" t="s">
        <v>1326</v>
      </c>
      <c r="C194" s="35"/>
      <c r="D194" s="7"/>
      <c r="E194" s="7"/>
      <c r="F194" s="9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  <c r="R194" s="11"/>
      <c r="S194" s="7">
        <f t="shared" ref="S194:S257" si="11">COUNTIF(F194:R194,"X")</f>
        <v>0</v>
      </c>
      <c r="T194" s="5"/>
      <c r="U194" s="34"/>
      <c r="V194" s="4"/>
      <c r="W194" s="4"/>
      <c r="X194" s="4"/>
      <c r="Y194" s="4"/>
      <c r="Z194" s="4"/>
      <c r="AA194" s="4"/>
      <c r="AB194" s="4"/>
      <c r="AC194" s="7">
        <f t="shared" ref="AC194:AC257" si="12">COUNTIF(T194:AB194,"X")</f>
        <v>0</v>
      </c>
      <c r="AD194" s="12">
        <f t="shared" ref="AD194:AD257" si="13">S194+AC194</f>
        <v>0</v>
      </c>
    </row>
    <row r="195" spans="1:30" ht="18" hidden="1" x14ac:dyDescent="0.35">
      <c r="A195" s="32" t="s">
        <v>957</v>
      </c>
      <c r="B195" s="31" t="s">
        <v>1035</v>
      </c>
      <c r="C195" s="35" t="s">
        <v>4</v>
      </c>
      <c r="D195" s="7" t="s">
        <v>862</v>
      </c>
      <c r="E195" s="7"/>
      <c r="F195" s="9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  <c r="R195" s="11"/>
      <c r="S195" s="7">
        <f t="shared" si="11"/>
        <v>0</v>
      </c>
      <c r="T195" s="37"/>
      <c r="U195" s="34"/>
      <c r="V195" s="38"/>
      <c r="W195" s="4"/>
      <c r="X195" s="4"/>
      <c r="Y195" s="4"/>
      <c r="Z195" s="4"/>
      <c r="AA195" s="4"/>
      <c r="AB195" s="4"/>
      <c r="AC195" s="7">
        <f t="shared" si="12"/>
        <v>0</v>
      </c>
      <c r="AD195" s="12">
        <f t="shared" si="13"/>
        <v>0</v>
      </c>
    </row>
    <row r="196" spans="1:30" ht="18" hidden="1" x14ac:dyDescent="0.35">
      <c r="A196" s="32" t="s">
        <v>1299</v>
      </c>
      <c r="B196" s="31" t="s">
        <v>1300</v>
      </c>
      <c r="C196" s="35"/>
      <c r="D196" s="7"/>
      <c r="E196" s="7"/>
      <c r="F196" s="9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1"/>
      <c r="R196" s="11"/>
      <c r="S196" s="7">
        <f t="shared" si="11"/>
        <v>0</v>
      </c>
      <c r="T196" s="5"/>
      <c r="U196" s="34"/>
      <c r="V196" s="4"/>
      <c r="W196" s="4"/>
      <c r="X196" s="4"/>
      <c r="Y196" s="4"/>
      <c r="Z196" s="4"/>
      <c r="AA196" s="4"/>
      <c r="AB196" s="4"/>
      <c r="AC196" s="7">
        <f t="shared" si="12"/>
        <v>0</v>
      </c>
      <c r="AD196" s="12">
        <f t="shared" si="13"/>
        <v>0</v>
      </c>
    </row>
    <row r="197" spans="1:30" ht="18" hidden="1" x14ac:dyDescent="0.35">
      <c r="A197" s="32" t="s">
        <v>179</v>
      </c>
      <c r="B197" s="31"/>
      <c r="C197" s="35" t="s">
        <v>4</v>
      </c>
      <c r="D197" s="7" t="s">
        <v>862</v>
      </c>
      <c r="E197" s="7"/>
      <c r="F197" s="9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  <c r="R197" s="11"/>
      <c r="S197" s="7">
        <f t="shared" si="11"/>
        <v>0</v>
      </c>
      <c r="T197" s="5"/>
      <c r="U197" s="34"/>
      <c r="V197" s="38"/>
      <c r="W197" s="4"/>
      <c r="X197" s="4"/>
      <c r="Y197" s="4"/>
      <c r="Z197" s="4"/>
      <c r="AA197" s="4"/>
      <c r="AB197" s="4"/>
      <c r="AC197" s="7">
        <f t="shared" si="12"/>
        <v>0</v>
      </c>
      <c r="AD197" s="12">
        <f t="shared" si="13"/>
        <v>0</v>
      </c>
    </row>
    <row r="198" spans="1:30" ht="18" x14ac:dyDescent="0.35">
      <c r="A198" s="32" t="s">
        <v>1312</v>
      </c>
      <c r="B198" s="31"/>
      <c r="C198" s="35"/>
      <c r="D198" s="7"/>
      <c r="E198" s="7"/>
      <c r="F198" s="9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 t="s">
        <v>862</v>
      </c>
      <c r="R198" s="11"/>
      <c r="S198" s="7">
        <f t="shared" si="11"/>
        <v>1</v>
      </c>
      <c r="T198" s="5"/>
      <c r="U198" s="34"/>
      <c r="V198" s="4"/>
      <c r="W198" s="4"/>
      <c r="X198" s="4"/>
      <c r="Y198" s="4"/>
      <c r="Z198" s="4"/>
      <c r="AA198" s="4"/>
      <c r="AB198" s="4"/>
      <c r="AC198" s="7">
        <f t="shared" si="12"/>
        <v>0</v>
      </c>
      <c r="AD198" s="12">
        <f t="shared" si="13"/>
        <v>1</v>
      </c>
    </row>
    <row r="199" spans="1:30" ht="18" hidden="1" x14ac:dyDescent="0.35">
      <c r="A199" s="32" t="s">
        <v>180</v>
      </c>
      <c r="B199" s="31"/>
      <c r="C199" s="35" t="s">
        <v>4</v>
      </c>
      <c r="D199" s="7" t="s">
        <v>862</v>
      </c>
      <c r="E199" s="7"/>
      <c r="F199" s="9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  <c r="R199" s="11"/>
      <c r="S199" s="7">
        <f t="shared" si="11"/>
        <v>0</v>
      </c>
      <c r="T199" s="5"/>
      <c r="U199" s="34"/>
      <c r="V199" s="4"/>
      <c r="W199" s="4"/>
      <c r="X199" s="4"/>
      <c r="Y199" s="4"/>
      <c r="Z199" s="4"/>
      <c r="AA199" s="4"/>
      <c r="AB199" s="4"/>
      <c r="AC199" s="7">
        <f t="shared" si="12"/>
        <v>0</v>
      </c>
      <c r="AD199" s="12">
        <f t="shared" si="13"/>
        <v>0</v>
      </c>
    </row>
    <row r="200" spans="1:30" ht="18" x14ac:dyDescent="0.35">
      <c r="A200" s="32" t="s">
        <v>1183</v>
      </c>
      <c r="B200" s="31"/>
      <c r="C200" s="35" t="s">
        <v>4</v>
      </c>
      <c r="D200" s="7" t="s">
        <v>862</v>
      </c>
      <c r="E200" s="7"/>
      <c r="F200" s="9"/>
      <c r="G200" s="10"/>
      <c r="H200" s="10"/>
      <c r="I200" s="10"/>
      <c r="J200" s="10"/>
      <c r="K200" s="10"/>
      <c r="L200" s="10"/>
      <c r="M200" s="10"/>
      <c r="N200" s="10"/>
      <c r="O200" s="10"/>
      <c r="P200" s="10" t="s">
        <v>862</v>
      </c>
      <c r="Q200" s="11"/>
      <c r="R200" s="11"/>
      <c r="S200" s="7">
        <f t="shared" si="11"/>
        <v>1</v>
      </c>
      <c r="T200" s="5"/>
      <c r="U200" s="34"/>
      <c r="V200" s="4"/>
      <c r="W200" s="4"/>
      <c r="X200" s="4"/>
      <c r="Y200" s="4"/>
      <c r="Z200" s="4"/>
      <c r="AA200" s="4"/>
      <c r="AB200" s="4"/>
      <c r="AC200" s="7">
        <f t="shared" si="12"/>
        <v>0</v>
      </c>
      <c r="AD200" s="12">
        <f t="shared" si="13"/>
        <v>1</v>
      </c>
    </row>
    <row r="201" spans="1:30" ht="18" hidden="1" x14ac:dyDescent="0.35">
      <c r="A201" s="32" t="s">
        <v>181</v>
      </c>
      <c r="B201" s="31"/>
      <c r="C201" s="35" t="s">
        <v>4</v>
      </c>
      <c r="D201" s="7" t="s">
        <v>862</v>
      </c>
      <c r="E201" s="7"/>
      <c r="F201" s="9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  <c r="R201" s="11"/>
      <c r="S201" s="7">
        <f t="shared" si="11"/>
        <v>0</v>
      </c>
      <c r="T201" s="5"/>
      <c r="U201" s="34"/>
      <c r="V201" s="4"/>
      <c r="W201" s="4"/>
      <c r="X201" s="4"/>
      <c r="Y201" s="4"/>
      <c r="Z201" s="4"/>
      <c r="AA201" s="4"/>
      <c r="AB201" s="4"/>
      <c r="AC201" s="7">
        <f t="shared" si="12"/>
        <v>0</v>
      </c>
      <c r="AD201" s="12">
        <f t="shared" si="13"/>
        <v>0</v>
      </c>
    </row>
    <row r="202" spans="1:30" ht="18" hidden="1" x14ac:dyDescent="0.35">
      <c r="A202" s="32" t="s">
        <v>182</v>
      </c>
      <c r="B202" s="31" t="s">
        <v>183</v>
      </c>
      <c r="C202" s="35" t="s">
        <v>4</v>
      </c>
      <c r="D202" s="7" t="s">
        <v>862</v>
      </c>
      <c r="E202" s="7"/>
      <c r="F202" s="9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  <c r="R202" s="11"/>
      <c r="S202" s="7">
        <f t="shared" si="11"/>
        <v>0</v>
      </c>
      <c r="T202" s="5"/>
      <c r="U202" s="34"/>
      <c r="V202" s="4"/>
      <c r="W202" s="4"/>
      <c r="X202" s="4"/>
      <c r="Y202" s="4"/>
      <c r="Z202" s="4"/>
      <c r="AA202" s="4"/>
      <c r="AB202" s="4"/>
      <c r="AC202" s="7">
        <f t="shared" si="12"/>
        <v>0</v>
      </c>
      <c r="AD202" s="12">
        <f t="shared" si="13"/>
        <v>0</v>
      </c>
    </row>
    <row r="203" spans="1:30" ht="18" x14ac:dyDescent="0.35">
      <c r="A203" s="32" t="s">
        <v>184</v>
      </c>
      <c r="B203" s="31" t="s">
        <v>185</v>
      </c>
      <c r="C203" s="35" t="s">
        <v>4</v>
      </c>
      <c r="D203" s="7" t="s">
        <v>862</v>
      </c>
      <c r="E203" s="7"/>
      <c r="F203" s="9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 t="s">
        <v>862</v>
      </c>
      <c r="R203" s="11"/>
      <c r="S203" s="7">
        <f t="shared" si="11"/>
        <v>1</v>
      </c>
      <c r="T203" s="5"/>
      <c r="U203" s="34"/>
      <c r="V203" s="4"/>
      <c r="W203" s="4"/>
      <c r="X203" s="4"/>
      <c r="Y203" s="4"/>
      <c r="Z203" s="4"/>
      <c r="AA203" s="4"/>
      <c r="AB203" s="4"/>
      <c r="AC203" s="7">
        <f t="shared" si="12"/>
        <v>0</v>
      </c>
      <c r="AD203" s="12">
        <f t="shared" si="13"/>
        <v>1</v>
      </c>
    </row>
    <row r="204" spans="1:30" ht="18" hidden="1" x14ac:dyDescent="0.35">
      <c r="A204" s="32" t="s">
        <v>886</v>
      </c>
      <c r="B204" s="31" t="s">
        <v>885</v>
      </c>
      <c r="C204" s="35" t="s">
        <v>4</v>
      </c>
      <c r="D204" s="7" t="s">
        <v>862</v>
      </c>
      <c r="E204" s="7"/>
      <c r="F204" s="9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1"/>
      <c r="R204" s="11"/>
      <c r="S204" s="7">
        <f t="shared" si="11"/>
        <v>0</v>
      </c>
      <c r="T204" s="5"/>
      <c r="U204" s="34"/>
      <c r="V204" s="4"/>
      <c r="W204" s="4"/>
      <c r="X204" s="4"/>
      <c r="Y204" s="4"/>
      <c r="Z204" s="4"/>
      <c r="AA204" s="4"/>
      <c r="AB204" s="4"/>
      <c r="AC204" s="7">
        <f t="shared" si="12"/>
        <v>0</v>
      </c>
      <c r="AD204" s="12">
        <f t="shared" si="13"/>
        <v>0</v>
      </c>
    </row>
    <row r="205" spans="1:30" ht="18" x14ac:dyDescent="0.35">
      <c r="A205" s="32" t="s">
        <v>186</v>
      </c>
      <c r="B205" s="31" t="s">
        <v>187</v>
      </c>
      <c r="C205" s="35" t="s">
        <v>4</v>
      </c>
      <c r="D205" s="7" t="s">
        <v>862</v>
      </c>
      <c r="E205" s="7" t="s">
        <v>862</v>
      </c>
      <c r="F205" s="9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 t="s">
        <v>862</v>
      </c>
      <c r="R205" s="11"/>
      <c r="S205" s="7">
        <f t="shared" si="11"/>
        <v>1</v>
      </c>
      <c r="T205" s="5"/>
      <c r="U205" s="34"/>
      <c r="V205" s="4"/>
      <c r="W205" s="4"/>
      <c r="X205" s="4"/>
      <c r="Y205" s="4"/>
      <c r="Z205" s="4"/>
      <c r="AA205" s="4"/>
      <c r="AB205" s="4"/>
      <c r="AC205" s="7">
        <f t="shared" si="12"/>
        <v>0</v>
      </c>
      <c r="AD205" s="12">
        <f t="shared" si="13"/>
        <v>1</v>
      </c>
    </row>
    <row r="206" spans="1:30" ht="18" hidden="1" x14ac:dyDescent="0.35">
      <c r="A206" s="32" t="s">
        <v>188</v>
      </c>
      <c r="B206" s="31" t="s">
        <v>189</v>
      </c>
      <c r="C206" s="35" t="s">
        <v>4</v>
      </c>
      <c r="D206" s="7" t="s">
        <v>862</v>
      </c>
      <c r="E206" s="7"/>
      <c r="F206" s="9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  <c r="R206" s="11"/>
      <c r="S206" s="7">
        <f t="shared" si="11"/>
        <v>0</v>
      </c>
      <c r="T206" s="5"/>
      <c r="U206" s="34"/>
      <c r="V206" s="4"/>
      <c r="W206" s="4"/>
      <c r="X206" s="4"/>
      <c r="Y206" s="4"/>
      <c r="Z206" s="4"/>
      <c r="AA206" s="4"/>
      <c r="AB206" s="4"/>
      <c r="AC206" s="7">
        <f t="shared" si="12"/>
        <v>0</v>
      </c>
      <c r="AD206" s="12">
        <f t="shared" si="13"/>
        <v>0</v>
      </c>
    </row>
    <row r="207" spans="1:30" ht="18" hidden="1" x14ac:dyDescent="0.35">
      <c r="A207" s="32" t="s">
        <v>190</v>
      </c>
      <c r="B207" s="31" t="s">
        <v>191</v>
      </c>
      <c r="C207" s="35" t="s">
        <v>56</v>
      </c>
      <c r="D207" s="7" t="s">
        <v>862</v>
      </c>
      <c r="E207" s="7" t="s">
        <v>862</v>
      </c>
      <c r="F207" s="9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  <c r="R207" s="11"/>
      <c r="S207" s="7">
        <f t="shared" si="11"/>
        <v>0</v>
      </c>
      <c r="T207" s="5"/>
      <c r="U207" s="34"/>
      <c r="V207" s="4"/>
      <c r="W207" s="4"/>
      <c r="X207" s="4"/>
      <c r="Y207" s="4"/>
      <c r="Z207" s="4"/>
      <c r="AA207" s="4"/>
      <c r="AB207" s="4"/>
      <c r="AC207" s="7">
        <f t="shared" si="12"/>
        <v>0</v>
      </c>
      <c r="AD207" s="12">
        <f t="shared" si="13"/>
        <v>0</v>
      </c>
    </row>
    <row r="208" spans="1:30" ht="18" hidden="1" x14ac:dyDescent="0.35">
      <c r="A208" s="32" t="s">
        <v>192</v>
      </c>
      <c r="B208" s="31" t="s">
        <v>193</v>
      </c>
      <c r="C208" s="35" t="s">
        <v>4</v>
      </c>
      <c r="D208" s="7" t="s">
        <v>862</v>
      </c>
      <c r="E208" s="7"/>
      <c r="F208" s="9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  <c r="R208" s="11"/>
      <c r="S208" s="7">
        <f t="shared" si="11"/>
        <v>0</v>
      </c>
      <c r="T208" s="5"/>
      <c r="U208" s="34"/>
      <c r="V208" s="4"/>
      <c r="W208" s="4"/>
      <c r="X208" s="4"/>
      <c r="Y208" s="4"/>
      <c r="Z208" s="4"/>
      <c r="AA208" s="4"/>
      <c r="AB208" s="4"/>
      <c r="AC208" s="7">
        <f t="shared" si="12"/>
        <v>0</v>
      </c>
      <c r="AD208" s="12">
        <f t="shared" si="13"/>
        <v>0</v>
      </c>
    </row>
    <row r="209" spans="1:30" ht="18" hidden="1" x14ac:dyDescent="0.35">
      <c r="A209" s="32" t="s">
        <v>194</v>
      </c>
      <c r="B209" s="31" t="s">
        <v>195</v>
      </c>
      <c r="C209" s="35" t="s">
        <v>4</v>
      </c>
      <c r="D209" s="7" t="s">
        <v>862</v>
      </c>
      <c r="E209" s="7"/>
      <c r="F209" s="9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  <c r="R209" s="11"/>
      <c r="S209" s="7">
        <f t="shared" si="11"/>
        <v>0</v>
      </c>
      <c r="T209" s="5"/>
      <c r="U209" s="34"/>
      <c r="V209" s="4"/>
      <c r="W209" s="4"/>
      <c r="X209" s="4"/>
      <c r="Y209" s="4"/>
      <c r="Z209" s="38"/>
      <c r="AA209" s="4"/>
      <c r="AB209" s="4"/>
      <c r="AC209" s="7">
        <f t="shared" si="12"/>
        <v>0</v>
      </c>
      <c r="AD209" s="12">
        <f t="shared" si="13"/>
        <v>0</v>
      </c>
    </row>
    <row r="210" spans="1:30" ht="18" hidden="1" x14ac:dyDescent="0.35">
      <c r="A210" s="32" t="s">
        <v>1301</v>
      </c>
      <c r="B210" s="31" t="s">
        <v>1302</v>
      </c>
      <c r="C210" s="35"/>
      <c r="D210" s="7"/>
      <c r="E210" s="7"/>
      <c r="F210" s="9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1"/>
      <c r="R210" s="11"/>
      <c r="S210" s="7">
        <f t="shared" si="11"/>
        <v>0</v>
      </c>
      <c r="T210" s="5"/>
      <c r="U210" s="34"/>
      <c r="V210" s="4"/>
      <c r="W210" s="4"/>
      <c r="X210" s="4"/>
      <c r="Y210" s="4"/>
      <c r="Z210" s="4"/>
      <c r="AA210" s="4"/>
      <c r="AB210" s="4"/>
      <c r="AC210" s="7">
        <f t="shared" si="12"/>
        <v>0</v>
      </c>
      <c r="AD210" s="12">
        <f t="shared" si="13"/>
        <v>0</v>
      </c>
    </row>
    <row r="211" spans="1:30" ht="18" hidden="1" x14ac:dyDescent="0.35">
      <c r="A211" s="32" t="s">
        <v>920</v>
      </c>
      <c r="B211" s="31" t="s">
        <v>921</v>
      </c>
      <c r="C211" s="35" t="s">
        <v>56</v>
      </c>
      <c r="D211" s="7" t="s">
        <v>862</v>
      </c>
      <c r="E211" s="7"/>
      <c r="F211" s="9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  <c r="R211" s="11"/>
      <c r="S211" s="7">
        <f t="shared" si="11"/>
        <v>0</v>
      </c>
      <c r="T211" s="5"/>
      <c r="U211" s="34"/>
      <c r="V211" s="4"/>
      <c r="W211" s="4"/>
      <c r="X211" s="4"/>
      <c r="Y211" s="4"/>
      <c r="Z211" s="4"/>
      <c r="AA211" s="4"/>
      <c r="AB211" s="4"/>
      <c r="AC211" s="7">
        <f t="shared" si="12"/>
        <v>0</v>
      </c>
      <c r="AD211" s="12">
        <f t="shared" si="13"/>
        <v>0</v>
      </c>
    </row>
    <row r="212" spans="1:30" ht="18" x14ac:dyDescent="0.35">
      <c r="A212" s="32" t="s">
        <v>196</v>
      </c>
      <c r="B212" s="31"/>
      <c r="C212" s="35" t="s">
        <v>6</v>
      </c>
      <c r="D212" s="7" t="s">
        <v>862</v>
      </c>
      <c r="E212" s="7"/>
      <c r="F212" s="9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  <c r="R212" s="11" t="s">
        <v>862</v>
      </c>
      <c r="S212" s="7">
        <f t="shared" si="11"/>
        <v>1</v>
      </c>
      <c r="T212" s="5"/>
      <c r="U212" s="34"/>
      <c r="V212" s="4"/>
      <c r="W212" s="4"/>
      <c r="X212" s="4"/>
      <c r="Y212" s="4"/>
      <c r="Z212" s="4"/>
      <c r="AA212" s="4"/>
      <c r="AB212" s="4"/>
      <c r="AC212" s="7">
        <f t="shared" si="12"/>
        <v>0</v>
      </c>
      <c r="AD212" s="12">
        <f t="shared" si="13"/>
        <v>1</v>
      </c>
    </row>
    <row r="213" spans="1:30" ht="18" hidden="1" x14ac:dyDescent="0.35">
      <c r="A213" s="32" t="s">
        <v>968</v>
      </c>
      <c r="B213" s="31"/>
      <c r="C213" s="35" t="s">
        <v>4</v>
      </c>
      <c r="D213" s="7" t="s">
        <v>862</v>
      </c>
      <c r="E213" s="7"/>
      <c r="F213" s="9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  <c r="R213" s="11"/>
      <c r="S213" s="7">
        <f t="shared" si="11"/>
        <v>0</v>
      </c>
      <c r="T213" s="5"/>
      <c r="U213" s="34"/>
      <c r="V213" s="4"/>
      <c r="W213" s="4"/>
      <c r="X213" s="4"/>
      <c r="Y213" s="4"/>
      <c r="Z213" s="4"/>
      <c r="AA213" s="4"/>
      <c r="AB213" s="4"/>
      <c r="AC213" s="7">
        <f t="shared" si="12"/>
        <v>0</v>
      </c>
      <c r="AD213" s="12">
        <f t="shared" si="13"/>
        <v>0</v>
      </c>
    </row>
    <row r="214" spans="1:30" ht="18" x14ac:dyDescent="0.35">
      <c r="A214" s="32" t="s">
        <v>197</v>
      </c>
      <c r="B214" s="31"/>
      <c r="C214" s="35" t="s">
        <v>4</v>
      </c>
      <c r="D214" s="7" t="s">
        <v>862</v>
      </c>
      <c r="E214" s="7" t="s">
        <v>862</v>
      </c>
      <c r="F214" s="7" t="s">
        <v>862</v>
      </c>
      <c r="G214" s="10" t="s">
        <v>862</v>
      </c>
      <c r="H214" s="10" t="s">
        <v>862</v>
      </c>
      <c r="I214" s="10" t="s">
        <v>862</v>
      </c>
      <c r="J214" s="10"/>
      <c r="K214" s="10" t="s">
        <v>862</v>
      </c>
      <c r="L214" s="10"/>
      <c r="M214" s="10"/>
      <c r="N214" s="10" t="s">
        <v>862</v>
      </c>
      <c r="O214" s="10" t="s">
        <v>862</v>
      </c>
      <c r="P214" s="10" t="s">
        <v>862</v>
      </c>
      <c r="Q214" s="11"/>
      <c r="R214" s="11"/>
      <c r="S214" s="7">
        <f t="shared" si="11"/>
        <v>8</v>
      </c>
      <c r="T214" s="5"/>
      <c r="U214" s="34"/>
      <c r="V214" s="4"/>
      <c r="W214" s="4"/>
      <c r="X214" s="4"/>
      <c r="Y214" s="4"/>
      <c r="Z214" s="4"/>
      <c r="AA214" s="4"/>
      <c r="AB214" s="4"/>
      <c r="AC214" s="7">
        <f t="shared" si="12"/>
        <v>0</v>
      </c>
      <c r="AD214" s="12">
        <f t="shared" si="13"/>
        <v>8</v>
      </c>
    </row>
    <row r="215" spans="1:30" ht="18" x14ac:dyDescent="0.35">
      <c r="A215" s="32" t="s">
        <v>198</v>
      </c>
      <c r="B215" s="31" t="s">
        <v>199</v>
      </c>
      <c r="C215" s="35" t="s">
        <v>4</v>
      </c>
      <c r="D215" s="7" t="s">
        <v>862</v>
      </c>
      <c r="E215" s="7" t="s">
        <v>862</v>
      </c>
      <c r="F215" s="7" t="s">
        <v>862</v>
      </c>
      <c r="G215" s="10"/>
      <c r="H215" s="10"/>
      <c r="I215" s="10"/>
      <c r="J215" s="10" t="s">
        <v>862</v>
      </c>
      <c r="K215" s="10"/>
      <c r="L215" s="10"/>
      <c r="M215" s="10" t="s">
        <v>862</v>
      </c>
      <c r="N215" s="10" t="s">
        <v>862</v>
      </c>
      <c r="O215" s="10" t="s">
        <v>862</v>
      </c>
      <c r="P215" s="10"/>
      <c r="Q215" s="11"/>
      <c r="R215" s="11"/>
      <c r="S215" s="7">
        <f t="shared" si="11"/>
        <v>5</v>
      </c>
      <c r="T215" s="5"/>
      <c r="U215" s="34"/>
      <c r="V215" s="4"/>
      <c r="W215" s="4"/>
      <c r="X215" s="4"/>
      <c r="Y215" s="4"/>
      <c r="Z215" s="4"/>
      <c r="AA215" s="4"/>
      <c r="AB215" s="4"/>
      <c r="AC215" s="7">
        <f t="shared" si="12"/>
        <v>0</v>
      </c>
      <c r="AD215" s="12">
        <f t="shared" si="13"/>
        <v>5</v>
      </c>
    </row>
    <row r="216" spans="1:30" ht="18" hidden="1" x14ac:dyDescent="0.35">
      <c r="A216" s="32" t="s">
        <v>200</v>
      </c>
      <c r="B216" s="31"/>
      <c r="C216" s="35" t="s">
        <v>4</v>
      </c>
      <c r="D216" s="7" t="s">
        <v>862</v>
      </c>
      <c r="E216" s="7"/>
      <c r="F216" s="9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  <c r="R216" s="11"/>
      <c r="S216" s="7">
        <f t="shared" si="11"/>
        <v>0</v>
      </c>
      <c r="T216" s="5"/>
      <c r="U216" s="34"/>
      <c r="V216" s="4"/>
      <c r="W216" s="4"/>
      <c r="X216" s="4"/>
      <c r="Y216" s="4"/>
      <c r="Z216" s="4"/>
      <c r="AA216" s="4"/>
      <c r="AB216" s="4"/>
      <c r="AC216" s="7">
        <f t="shared" si="12"/>
        <v>0</v>
      </c>
      <c r="AD216" s="12">
        <f t="shared" si="13"/>
        <v>0</v>
      </c>
    </row>
    <row r="217" spans="1:30" ht="18" hidden="1" x14ac:dyDescent="0.35">
      <c r="A217" s="32" t="s">
        <v>201</v>
      </c>
      <c r="B217" s="31"/>
      <c r="C217" s="35" t="s">
        <v>27</v>
      </c>
      <c r="D217" s="7" t="s">
        <v>862</v>
      </c>
      <c r="E217" s="7"/>
      <c r="F217" s="9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  <c r="R217" s="11"/>
      <c r="S217" s="7">
        <f t="shared" si="11"/>
        <v>0</v>
      </c>
      <c r="T217" s="5"/>
      <c r="U217" s="34"/>
      <c r="V217" s="4"/>
      <c r="W217" s="4"/>
      <c r="X217" s="4"/>
      <c r="Y217" s="4"/>
      <c r="Z217" s="4"/>
      <c r="AA217" s="4"/>
      <c r="AB217" s="4"/>
      <c r="AC217" s="7">
        <f t="shared" si="12"/>
        <v>0</v>
      </c>
      <c r="AD217" s="12">
        <f t="shared" si="13"/>
        <v>0</v>
      </c>
    </row>
    <row r="218" spans="1:30" ht="18" hidden="1" x14ac:dyDescent="0.35">
      <c r="A218" s="32" t="s">
        <v>202</v>
      </c>
      <c r="B218" s="31"/>
      <c r="C218" s="35" t="s">
        <v>4</v>
      </c>
      <c r="D218" s="7" t="s">
        <v>862</v>
      </c>
      <c r="E218" s="7"/>
      <c r="F218" s="9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  <c r="R218" s="11"/>
      <c r="S218" s="7">
        <f t="shared" si="11"/>
        <v>0</v>
      </c>
      <c r="T218" s="5"/>
      <c r="U218" s="34"/>
      <c r="V218" s="4"/>
      <c r="W218" s="4"/>
      <c r="X218" s="4"/>
      <c r="Y218" s="4"/>
      <c r="Z218" s="4"/>
      <c r="AA218" s="38"/>
      <c r="AB218" s="4"/>
      <c r="AC218" s="7">
        <f t="shared" si="12"/>
        <v>0</v>
      </c>
      <c r="AD218" s="12">
        <f t="shared" si="13"/>
        <v>0</v>
      </c>
    </row>
    <row r="219" spans="1:30" ht="18" hidden="1" x14ac:dyDescent="0.35">
      <c r="A219" s="32" t="s">
        <v>203</v>
      </c>
      <c r="B219" s="31"/>
      <c r="C219" s="35" t="s">
        <v>4</v>
      </c>
      <c r="D219" s="7" t="s">
        <v>862</v>
      </c>
      <c r="E219" s="7"/>
      <c r="F219" s="9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  <c r="R219" s="11"/>
      <c r="S219" s="7">
        <f t="shared" si="11"/>
        <v>0</v>
      </c>
      <c r="T219" s="5"/>
      <c r="U219" s="34"/>
      <c r="V219" s="4"/>
      <c r="W219" s="4"/>
      <c r="X219" s="4"/>
      <c r="Y219" s="4"/>
      <c r="Z219" s="4"/>
      <c r="AA219" s="4"/>
      <c r="AB219" s="4"/>
      <c r="AC219" s="7">
        <f t="shared" si="12"/>
        <v>0</v>
      </c>
      <c r="AD219" s="12">
        <f t="shared" si="13"/>
        <v>0</v>
      </c>
    </row>
    <row r="220" spans="1:30" ht="18" hidden="1" x14ac:dyDescent="0.35">
      <c r="A220" s="32" t="s">
        <v>204</v>
      </c>
      <c r="B220" s="31"/>
      <c r="C220" s="35" t="s">
        <v>4</v>
      </c>
      <c r="D220" s="7" t="s">
        <v>862</v>
      </c>
      <c r="E220" s="7"/>
      <c r="F220" s="9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  <c r="R220" s="11"/>
      <c r="S220" s="7">
        <f t="shared" si="11"/>
        <v>0</v>
      </c>
      <c r="T220" s="5"/>
      <c r="U220" s="34"/>
      <c r="V220" s="4"/>
      <c r="W220" s="4"/>
      <c r="X220" s="4"/>
      <c r="Y220" s="4"/>
      <c r="Z220" s="4"/>
      <c r="AA220" s="4"/>
      <c r="AB220" s="4"/>
      <c r="AC220" s="7">
        <f t="shared" si="12"/>
        <v>0</v>
      </c>
      <c r="AD220" s="12">
        <f t="shared" si="13"/>
        <v>0</v>
      </c>
    </row>
    <row r="221" spans="1:30" ht="18" hidden="1" x14ac:dyDescent="0.35">
      <c r="A221" s="32" t="s">
        <v>205</v>
      </c>
      <c r="B221" s="31"/>
      <c r="C221" s="35" t="s">
        <v>27</v>
      </c>
      <c r="D221" s="7" t="s">
        <v>862</v>
      </c>
      <c r="E221" s="7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  <c r="R221" s="11"/>
      <c r="S221" s="7">
        <f t="shared" si="11"/>
        <v>0</v>
      </c>
      <c r="T221" s="5"/>
      <c r="U221" s="34"/>
      <c r="V221" s="4"/>
      <c r="W221" s="4"/>
      <c r="X221" s="4"/>
      <c r="Y221" s="4"/>
      <c r="Z221" s="4"/>
      <c r="AA221" s="4"/>
      <c r="AB221" s="4"/>
      <c r="AC221" s="7">
        <f t="shared" si="12"/>
        <v>0</v>
      </c>
      <c r="AD221" s="12">
        <f t="shared" si="13"/>
        <v>0</v>
      </c>
    </row>
    <row r="222" spans="1:30" ht="18" hidden="1" x14ac:dyDescent="0.35">
      <c r="A222" s="32" t="s">
        <v>206</v>
      </c>
      <c r="B222" s="31"/>
      <c r="C222" s="35" t="s">
        <v>27</v>
      </c>
      <c r="D222" s="7" t="s">
        <v>862</v>
      </c>
      <c r="E222" s="7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  <c r="R222" s="11"/>
      <c r="S222" s="7">
        <f t="shared" si="11"/>
        <v>0</v>
      </c>
      <c r="T222" s="5"/>
      <c r="U222" s="34"/>
      <c r="V222" s="4"/>
      <c r="W222" s="4"/>
      <c r="X222" s="4"/>
      <c r="Y222" s="4"/>
      <c r="Z222" s="4"/>
      <c r="AA222" s="4"/>
      <c r="AB222" s="4"/>
      <c r="AC222" s="7">
        <f t="shared" si="12"/>
        <v>0</v>
      </c>
      <c r="AD222" s="12">
        <f t="shared" si="13"/>
        <v>0</v>
      </c>
    </row>
    <row r="223" spans="1:30" ht="18" hidden="1" x14ac:dyDescent="0.35">
      <c r="A223" s="32" t="s">
        <v>207</v>
      </c>
      <c r="B223" s="31"/>
      <c r="C223" s="35" t="s">
        <v>27</v>
      </c>
      <c r="D223" s="7" t="s">
        <v>862</v>
      </c>
      <c r="E223" s="7"/>
      <c r="F223" s="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  <c r="R223" s="11"/>
      <c r="S223" s="7">
        <f t="shared" si="11"/>
        <v>0</v>
      </c>
      <c r="T223" s="5"/>
      <c r="U223" s="34"/>
      <c r="V223" s="4"/>
      <c r="W223" s="4"/>
      <c r="X223" s="4"/>
      <c r="Y223" s="4"/>
      <c r="Z223" s="4"/>
      <c r="AA223" s="4"/>
      <c r="AB223" s="4"/>
      <c r="AC223" s="7">
        <f t="shared" si="12"/>
        <v>0</v>
      </c>
      <c r="AD223" s="12">
        <f t="shared" si="13"/>
        <v>0</v>
      </c>
    </row>
    <row r="224" spans="1:30" ht="18" hidden="1" x14ac:dyDescent="0.35">
      <c r="A224" s="32" t="s">
        <v>208</v>
      </c>
      <c r="B224" s="31"/>
      <c r="C224" s="35" t="s">
        <v>27</v>
      </c>
      <c r="D224" s="7" t="s">
        <v>862</v>
      </c>
      <c r="E224" s="7"/>
      <c r="F224" s="9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  <c r="R224" s="11"/>
      <c r="S224" s="7">
        <f t="shared" si="11"/>
        <v>0</v>
      </c>
      <c r="T224" s="5"/>
      <c r="U224" s="34"/>
      <c r="V224" s="4"/>
      <c r="W224" s="4"/>
      <c r="X224" s="4"/>
      <c r="Y224" s="4"/>
      <c r="Z224" s="4"/>
      <c r="AA224" s="4"/>
      <c r="AB224" s="4"/>
      <c r="AC224" s="7">
        <f t="shared" si="12"/>
        <v>0</v>
      </c>
      <c r="AD224" s="12">
        <f t="shared" si="13"/>
        <v>0</v>
      </c>
    </row>
    <row r="225" spans="1:30" ht="18" hidden="1" x14ac:dyDescent="0.35">
      <c r="A225" s="32" t="s">
        <v>209</v>
      </c>
      <c r="B225" s="31"/>
      <c r="C225" s="35" t="s">
        <v>27</v>
      </c>
      <c r="D225" s="7" t="s">
        <v>862</v>
      </c>
      <c r="E225" s="7"/>
      <c r="F225" s="9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  <c r="R225" s="11"/>
      <c r="S225" s="7">
        <f t="shared" si="11"/>
        <v>0</v>
      </c>
      <c r="T225" s="5"/>
      <c r="U225" s="34"/>
      <c r="V225" s="4"/>
      <c r="W225" s="4"/>
      <c r="X225" s="4"/>
      <c r="Y225" s="4"/>
      <c r="Z225" s="4"/>
      <c r="AA225" s="4"/>
      <c r="AB225" s="4"/>
      <c r="AC225" s="7">
        <f t="shared" si="12"/>
        <v>0</v>
      </c>
      <c r="AD225" s="12">
        <f t="shared" si="13"/>
        <v>0</v>
      </c>
    </row>
    <row r="226" spans="1:30" ht="18" hidden="1" x14ac:dyDescent="0.35">
      <c r="A226" s="32" t="s">
        <v>1216</v>
      </c>
      <c r="B226" s="31" t="s">
        <v>219</v>
      </c>
      <c r="C226" s="35" t="s">
        <v>27</v>
      </c>
      <c r="D226" s="7" t="s">
        <v>862</v>
      </c>
      <c r="E226" s="7"/>
      <c r="F226" s="9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  <c r="R226" s="11"/>
      <c r="S226" s="7">
        <f t="shared" si="11"/>
        <v>0</v>
      </c>
      <c r="T226" s="5"/>
      <c r="U226" s="34"/>
      <c r="V226" s="4"/>
      <c r="W226" s="4"/>
      <c r="X226" s="4"/>
      <c r="Y226" s="4"/>
      <c r="Z226" s="4"/>
      <c r="AA226" s="4"/>
      <c r="AB226" s="4"/>
      <c r="AC226" s="7">
        <f t="shared" si="12"/>
        <v>0</v>
      </c>
      <c r="AD226" s="12">
        <f t="shared" si="13"/>
        <v>0</v>
      </c>
    </row>
    <row r="227" spans="1:30" ht="18" hidden="1" x14ac:dyDescent="0.35">
      <c r="A227" s="32" t="s">
        <v>210</v>
      </c>
      <c r="B227" s="31"/>
      <c r="C227" s="35" t="s">
        <v>27</v>
      </c>
      <c r="D227" s="7" t="s">
        <v>862</v>
      </c>
      <c r="E227" s="7"/>
      <c r="F227" s="9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  <c r="R227" s="11"/>
      <c r="S227" s="7">
        <f t="shared" si="11"/>
        <v>0</v>
      </c>
      <c r="T227" s="5"/>
      <c r="U227" s="34"/>
      <c r="V227" s="4"/>
      <c r="W227" s="4"/>
      <c r="X227" s="4"/>
      <c r="Y227" s="4"/>
      <c r="Z227" s="4"/>
      <c r="AA227" s="4"/>
      <c r="AB227" s="4"/>
      <c r="AC227" s="7">
        <f t="shared" si="12"/>
        <v>0</v>
      </c>
      <c r="AD227" s="12">
        <f t="shared" si="13"/>
        <v>0</v>
      </c>
    </row>
    <row r="228" spans="1:30" ht="18" x14ac:dyDescent="0.35">
      <c r="A228" s="32" t="s">
        <v>211</v>
      </c>
      <c r="B228" s="31"/>
      <c r="C228" s="35" t="s">
        <v>27</v>
      </c>
      <c r="D228" s="7" t="s">
        <v>862</v>
      </c>
      <c r="E228" s="7"/>
      <c r="F228" s="9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  <c r="R228" s="11"/>
      <c r="S228" s="7">
        <f t="shared" si="11"/>
        <v>0</v>
      </c>
      <c r="T228" s="5"/>
      <c r="U228" s="34"/>
      <c r="V228" s="4" t="s">
        <v>862</v>
      </c>
      <c r="W228" s="4"/>
      <c r="X228" s="4"/>
      <c r="Y228" s="4"/>
      <c r="Z228" s="4"/>
      <c r="AA228" s="4"/>
      <c r="AB228" s="4"/>
      <c r="AC228" s="7">
        <f t="shared" si="12"/>
        <v>1</v>
      </c>
      <c r="AD228" s="12">
        <f t="shared" si="13"/>
        <v>1</v>
      </c>
    </row>
    <row r="229" spans="1:30" ht="18" hidden="1" x14ac:dyDescent="0.35">
      <c r="A229" s="32" t="s">
        <v>1156</v>
      </c>
      <c r="B229" s="31"/>
      <c r="C229" s="35" t="s">
        <v>4</v>
      </c>
      <c r="D229" s="7" t="s">
        <v>862</v>
      </c>
      <c r="E229" s="7"/>
      <c r="F229" s="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  <c r="R229" s="11"/>
      <c r="S229" s="7">
        <f t="shared" si="11"/>
        <v>0</v>
      </c>
      <c r="T229" s="5"/>
      <c r="U229" s="34"/>
      <c r="V229" s="4"/>
      <c r="W229" s="4"/>
      <c r="X229" s="4"/>
      <c r="Y229" s="4"/>
      <c r="Z229" s="4"/>
      <c r="AA229" s="4"/>
      <c r="AB229" s="4"/>
      <c r="AC229" s="7">
        <f t="shared" si="12"/>
        <v>0</v>
      </c>
      <c r="AD229" s="12">
        <f t="shared" si="13"/>
        <v>0</v>
      </c>
    </row>
    <row r="230" spans="1:30" ht="18" hidden="1" x14ac:dyDescent="0.35">
      <c r="A230" s="32" t="s">
        <v>987</v>
      </c>
      <c r="B230" s="31"/>
      <c r="C230" s="35" t="s">
        <v>4</v>
      </c>
      <c r="D230" s="7" t="s">
        <v>862</v>
      </c>
      <c r="E230" s="7"/>
      <c r="F230" s="9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  <c r="R230" s="11"/>
      <c r="S230" s="7">
        <f t="shared" si="11"/>
        <v>0</v>
      </c>
      <c r="T230" s="5"/>
      <c r="U230" s="34"/>
      <c r="V230" s="4"/>
      <c r="W230" s="4"/>
      <c r="X230" s="4"/>
      <c r="Y230" s="4"/>
      <c r="Z230" s="38"/>
      <c r="AA230" s="4"/>
      <c r="AB230" s="4"/>
      <c r="AC230" s="7">
        <f t="shared" si="12"/>
        <v>0</v>
      </c>
      <c r="AD230" s="12">
        <f t="shared" si="13"/>
        <v>0</v>
      </c>
    </row>
    <row r="231" spans="1:30" ht="18" hidden="1" x14ac:dyDescent="0.35">
      <c r="A231" s="32" t="s">
        <v>212</v>
      </c>
      <c r="B231" s="31"/>
      <c r="C231" s="35" t="s">
        <v>27</v>
      </c>
      <c r="D231" s="7" t="s">
        <v>862</v>
      </c>
      <c r="E231" s="7"/>
      <c r="F231" s="9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  <c r="R231" s="11"/>
      <c r="S231" s="7">
        <f t="shared" si="11"/>
        <v>0</v>
      </c>
      <c r="T231" s="5"/>
      <c r="U231" s="34"/>
      <c r="V231" s="4"/>
      <c r="W231" s="4"/>
      <c r="X231" s="4"/>
      <c r="Y231" s="4"/>
      <c r="Z231" s="38"/>
      <c r="AA231" s="4"/>
      <c r="AB231" s="4"/>
      <c r="AC231" s="7">
        <f t="shared" si="12"/>
        <v>0</v>
      </c>
      <c r="AD231" s="12">
        <f t="shared" si="13"/>
        <v>0</v>
      </c>
    </row>
    <row r="232" spans="1:30" ht="18" hidden="1" x14ac:dyDescent="0.35">
      <c r="A232" s="32" t="s">
        <v>213</v>
      </c>
      <c r="B232" s="31"/>
      <c r="C232" s="35" t="s">
        <v>27</v>
      </c>
      <c r="D232" s="7" t="s">
        <v>862</v>
      </c>
      <c r="E232" s="7"/>
      <c r="F232" s="9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  <c r="R232" s="11"/>
      <c r="S232" s="7">
        <f t="shared" si="11"/>
        <v>0</v>
      </c>
      <c r="T232" s="5"/>
      <c r="U232" s="34"/>
      <c r="V232" s="4"/>
      <c r="W232" s="4"/>
      <c r="X232" s="4"/>
      <c r="Y232" s="4"/>
      <c r="Z232" s="4"/>
      <c r="AA232" s="4"/>
      <c r="AB232" s="4"/>
      <c r="AC232" s="7">
        <f t="shared" si="12"/>
        <v>0</v>
      </c>
      <c r="AD232" s="12">
        <f t="shared" si="13"/>
        <v>0</v>
      </c>
    </row>
    <row r="233" spans="1:30" ht="18" hidden="1" x14ac:dyDescent="0.35">
      <c r="A233" s="32" t="s">
        <v>214</v>
      </c>
      <c r="B233" s="31"/>
      <c r="C233" s="35" t="s">
        <v>27</v>
      </c>
      <c r="D233" s="7" t="s">
        <v>862</v>
      </c>
      <c r="E233" s="7"/>
      <c r="F233" s="9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  <c r="R233" s="11"/>
      <c r="S233" s="7">
        <f t="shared" si="11"/>
        <v>0</v>
      </c>
      <c r="T233" s="5"/>
      <c r="U233" s="34"/>
      <c r="V233" s="4"/>
      <c r="W233" s="4"/>
      <c r="X233" s="4"/>
      <c r="Y233" s="4"/>
      <c r="Z233" s="4"/>
      <c r="AA233" s="4"/>
      <c r="AB233" s="4"/>
      <c r="AC233" s="7">
        <f t="shared" si="12"/>
        <v>0</v>
      </c>
      <c r="AD233" s="12">
        <f t="shared" si="13"/>
        <v>0</v>
      </c>
    </row>
    <row r="234" spans="1:30" ht="18" hidden="1" x14ac:dyDescent="0.35">
      <c r="A234" s="32" t="s">
        <v>215</v>
      </c>
      <c r="B234" s="31"/>
      <c r="C234" s="35" t="s">
        <v>4</v>
      </c>
      <c r="D234" s="7" t="s">
        <v>862</v>
      </c>
      <c r="E234" s="7"/>
      <c r="F234" s="9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  <c r="R234" s="11"/>
      <c r="S234" s="7">
        <f t="shared" si="11"/>
        <v>0</v>
      </c>
      <c r="T234" s="5"/>
      <c r="U234" s="34"/>
      <c r="V234" s="4"/>
      <c r="W234" s="4"/>
      <c r="X234" s="4"/>
      <c r="Y234" s="4"/>
      <c r="Z234" s="4"/>
      <c r="AA234" s="4"/>
      <c r="AB234" s="4"/>
      <c r="AC234" s="7">
        <f t="shared" si="12"/>
        <v>0</v>
      </c>
      <c r="AD234" s="12">
        <f t="shared" si="13"/>
        <v>0</v>
      </c>
    </row>
    <row r="235" spans="1:30" ht="18" hidden="1" x14ac:dyDescent="0.35">
      <c r="A235" s="32" t="s">
        <v>216</v>
      </c>
      <c r="B235" s="31"/>
      <c r="C235" s="35" t="s">
        <v>27</v>
      </c>
      <c r="D235" s="7" t="s">
        <v>862</v>
      </c>
      <c r="E235" s="7"/>
      <c r="F235" s="9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  <c r="R235" s="11"/>
      <c r="S235" s="7">
        <f t="shared" si="11"/>
        <v>0</v>
      </c>
      <c r="T235" s="5"/>
      <c r="U235" s="34"/>
      <c r="V235" s="4"/>
      <c r="W235" s="4"/>
      <c r="X235" s="4"/>
      <c r="Y235" s="4"/>
      <c r="Z235" s="4"/>
      <c r="AA235" s="4"/>
      <c r="AB235" s="4"/>
      <c r="AC235" s="7">
        <f t="shared" si="12"/>
        <v>0</v>
      </c>
      <c r="AD235" s="12">
        <f t="shared" si="13"/>
        <v>0</v>
      </c>
    </row>
    <row r="236" spans="1:30" ht="18" hidden="1" x14ac:dyDescent="0.35">
      <c r="A236" s="32" t="s">
        <v>217</v>
      </c>
      <c r="B236" s="31"/>
      <c r="C236" s="35" t="s">
        <v>27</v>
      </c>
      <c r="D236" s="7" t="s">
        <v>862</v>
      </c>
      <c r="E236" s="7"/>
      <c r="F236" s="9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  <c r="R236" s="11"/>
      <c r="S236" s="7">
        <f t="shared" si="11"/>
        <v>0</v>
      </c>
      <c r="T236" s="5"/>
      <c r="U236" s="34"/>
      <c r="V236" s="4"/>
      <c r="W236" s="4"/>
      <c r="X236" s="4"/>
      <c r="Y236" s="4"/>
      <c r="Z236" s="4"/>
      <c r="AA236" s="4"/>
      <c r="AB236" s="4"/>
      <c r="AC236" s="7">
        <f t="shared" si="12"/>
        <v>0</v>
      </c>
      <c r="AD236" s="12">
        <f t="shared" si="13"/>
        <v>0</v>
      </c>
    </row>
    <row r="237" spans="1:30" ht="18" x14ac:dyDescent="0.35">
      <c r="A237" s="32" t="s">
        <v>218</v>
      </c>
      <c r="B237" s="31"/>
      <c r="C237" s="35" t="s">
        <v>4</v>
      </c>
      <c r="D237" s="7" t="s">
        <v>862</v>
      </c>
      <c r="E237" s="7"/>
      <c r="F237" s="9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  <c r="R237" s="11"/>
      <c r="S237" s="7">
        <f t="shared" si="11"/>
        <v>0</v>
      </c>
      <c r="T237" s="5"/>
      <c r="U237" s="34"/>
      <c r="V237" s="4" t="s">
        <v>862</v>
      </c>
      <c r="W237" s="4"/>
      <c r="X237" s="4"/>
      <c r="Y237" s="4"/>
      <c r="Z237" s="4"/>
      <c r="AA237" s="4"/>
      <c r="AB237" s="4"/>
      <c r="AC237" s="7">
        <f t="shared" si="12"/>
        <v>1</v>
      </c>
      <c r="AD237" s="12">
        <f t="shared" si="13"/>
        <v>1</v>
      </c>
    </row>
    <row r="238" spans="1:30" ht="18" hidden="1" x14ac:dyDescent="0.35">
      <c r="A238" s="32" t="s">
        <v>220</v>
      </c>
      <c r="B238" s="31"/>
      <c r="C238" s="35" t="s">
        <v>27</v>
      </c>
      <c r="D238" s="7" t="s">
        <v>862</v>
      </c>
      <c r="E238" s="7"/>
      <c r="F238" s="9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  <c r="R238" s="11"/>
      <c r="S238" s="7">
        <f t="shared" si="11"/>
        <v>0</v>
      </c>
      <c r="T238" s="5"/>
      <c r="U238" s="34"/>
      <c r="V238" s="4"/>
      <c r="W238" s="4"/>
      <c r="X238" s="4"/>
      <c r="Y238" s="4"/>
      <c r="Z238" s="4"/>
      <c r="AA238" s="4"/>
      <c r="AB238" s="4"/>
      <c r="AC238" s="7">
        <f t="shared" si="12"/>
        <v>0</v>
      </c>
      <c r="AD238" s="12">
        <f t="shared" si="13"/>
        <v>0</v>
      </c>
    </row>
    <row r="239" spans="1:30" ht="18" hidden="1" x14ac:dyDescent="0.35">
      <c r="A239" s="32" t="s">
        <v>221</v>
      </c>
      <c r="B239" s="31"/>
      <c r="C239" s="35" t="s">
        <v>4</v>
      </c>
      <c r="D239" s="7" t="s">
        <v>862</v>
      </c>
      <c r="E239" s="7"/>
      <c r="F239" s="9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  <c r="R239" s="11"/>
      <c r="S239" s="7">
        <f t="shared" si="11"/>
        <v>0</v>
      </c>
      <c r="T239" s="5"/>
      <c r="U239" s="34"/>
      <c r="V239" s="4"/>
      <c r="W239" s="4"/>
      <c r="X239" s="4"/>
      <c r="Y239" s="4"/>
      <c r="Z239" s="4"/>
      <c r="AA239" s="4"/>
      <c r="AB239" s="4"/>
      <c r="AC239" s="7">
        <f t="shared" si="12"/>
        <v>0</v>
      </c>
      <c r="AD239" s="12">
        <f t="shared" si="13"/>
        <v>0</v>
      </c>
    </row>
    <row r="240" spans="1:30" ht="18" x14ac:dyDescent="0.35">
      <c r="A240" s="32" t="s">
        <v>222</v>
      </c>
      <c r="B240" s="31"/>
      <c r="C240" s="35" t="s">
        <v>27</v>
      </c>
      <c r="D240" s="7" t="s">
        <v>862</v>
      </c>
      <c r="E240" s="7" t="s">
        <v>862</v>
      </c>
      <c r="F240" s="9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  <c r="R240" s="11"/>
      <c r="S240" s="7">
        <f t="shared" si="11"/>
        <v>0</v>
      </c>
      <c r="T240" s="5"/>
      <c r="U240" s="34"/>
      <c r="V240" s="4"/>
      <c r="W240" s="4"/>
      <c r="X240" s="4"/>
      <c r="Y240" s="4" t="s">
        <v>862</v>
      </c>
      <c r="Z240" s="4" t="s">
        <v>862</v>
      </c>
      <c r="AA240" s="4"/>
      <c r="AB240" s="4"/>
      <c r="AC240" s="7">
        <f t="shared" si="12"/>
        <v>2</v>
      </c>
      <c r="AD240" s="12">
        <f t="shared" si="13"/>
        <v>2</v>
      </c>
    </row>
    <row r="241" spans="1:30" ht="18" hidden="1" x14ac:dyDescent="0.35">
      <c r="A241" s="32" t="s">
        <v>223</v>
      </c>
      <c r="B241" s="31"/>
      <c r="C241" s="35" t="s">
        <v>4</v>
      </c>
      <c r="D241" s="7" t="s">
        <v>862</v>
      </c>
      <c r="E241" s="7"/>
      <c r="F241" s="9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  <c r="R241" s="11"/>
      <c r="S241" s="7">
        <f t="shared" si="11"/>
        <v>0</v>
      </c>
      <c r="T241" s="5"/>
      <c r="U241" s="34"/>
      <c r="V241" s="4"/>
      <c r="W241" s="4"/>
      <c r="X241" s="4"/>
      <c r="Y241" s="4"/>
      <c r="Z241" s="4"/>
      <c r="AA241" s="4"/>
      <c r="AB241" s="4"/>
      <c r="AC241" s="7">
        <f t="shared" si="12"/>
        <v>0</v>
      </c>
      <c r="AD241" s="12">
        <f t="shared" si="13"/>
        <v>0</v>
      </c>
    </row>
    <row r="242" spans="1:30" ht="18" hidden="1" x14ac:dyDescent="0.35">
      <c r="A242" s="32" t="s">
        <v>224</v>
      </c>
      <c r="B242" s="31"/>
      <c r="C242" s="35" t="s">
        <v>6</v>
      </c>
      <c r="D242" s="7" t="s">
        <v>862</v>
      </c>
      <c r="E242" s="7"/>
      <c r="F242" s="9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  <c r="R242" s="11"/>
      <c r="S242" s="7">
        <f t="shared" si="11"/>
        <v>0</v>
      </c>
      <c r="T242" s="5"/>
      <c r="U242" s="34"/>
      <c r="V242" s="4"/>
      <c r="W242" s="4"/>
      <c r="X242" s="4"/>
      <c r="Y242" s="4"/>
      <c r="Z242" s="4"/>
      <c r="AA242" s="4"/>
      <c r="AB242" s="4"/>
      <c r="AC242" s="7">
        <f t="shared" si="12"/>
        <v>0</v>
      </c>
      <c r="AD242" s="12">
        <f t="shared" si="13"/>
        <v>0</v>
      </c>
    </row>
    <row r="243" spans="1:30" ht="18" hidden="1" x14ac:dyDescent="0.35">
      <c r="A243" s="32" t="s">
        <v>225</v>
      </c>
      <c r="B243" s="31"/>
      <c r="C243" s="35" t="s">
        <v>4</v>
      </c>
      <c r="D243" s="7" t="s">
        <v>862</v>
      </c>
      <c r="E243" s="7"/>
      <c r="F243" s="9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  <c r="R243" s="11"/>
      <c r="S243" s="7">
        <f t="shared" si="11"/>
        <v>0</v>
      </c>
      <c r="T243" s="5"/>
      <c r="U243" s="34"/>
      <c r="V243" s="4"/>
      <c r="W243" s="4"/>
      <c r="X243" s="4"/>
      <c r="Y243" s="4"/>
      <c r="Z243" s="4"/>
      <c r="AA243" s="4"/>
      <c r="AB243" s="4"/>
      <c r="AC243" s="7">
        <f t="shared" si="12"/>
        <v>0</v>
      </c>
      <c r="AD243" s="12">
        <f t="shared" si="13"/>
        <v>0</v>
      </c>
    </row>
    <row r="244" spans="1:30" ht="18" hidden="1" x14ac:dyDescent="0.35">
      <c r="A244" s="32" t="s">
        <v>226</v>
      </c>
      <c r="B244" s="31"/>
      <c r="C244" s="35" t="s">
        <v>4</v>
      </c>
      <c r="D244" s="7" t="s">
        <v>862</v>
      </c>
      <c r="E244" s="7"/>
      <c r="F244" s="9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  <c r="R244" s="11"/>
      <c r="S244" s="7">
        <f t="shared" si="11"/>
        <v>0</v>
      </c>
      <c r="T244" s="5"/>
      <c r="U244" s="34"/>
      <c r="V244" s="4"/>
      <c r="W244" s="4"/>
      <c r="X244" s="4"/>
      <c r="Y244" s="4"/>
      <c r="Z244" s="4"/>
      <c r="AA244" s="4"/>
      <c r="AB244" s="4"/>
      <c r="AC244" s="7">
        <f t="shared" si="12"/>
        <v>0</v>
      </c>
      <c r="AD244" s="12">
        <f t="shared" si="13"/>
        <v>0</v>
      </c>
    </row>
    <row r="245" spans="1:30" ht="18" hidden="1" x14ac:dyDescent="0.35">
      <c r="A245" s="32" t="s">
        <v>227</v>
      </c>
      <c r="B245" s="31"/>
      <c r="C245" s="35" t="s">
        <v>27</v>
      </c>
      <c r="D245" s="7" t="s">
        <v>862</v>
      </c>
      <c r="E245" s="7"/>
      <c r="F245" s="9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  <c r="R245" s="11"/>
      <c r="S245" s="7">
        <f t="shared" si="11"/>
        <v>0</v>
      </c>
      <c r="T245" s="5"/>
      <c r="U245" s="34"/>
      <c r="V245" s="4"/>
      <c r="W245" s="4"/>
      <c r="X245" s="4"/>
      <c r="Y245" s="4"/>
      <c r="Z245" s="4"/>
      <c r="AA245" s="4"/>
      <c r="AB245" s="4"/>
      <c r="AC245" s="7">
        <f t="shared" si="12"/>
        <v>0</v>
      </c>
      <c r="AD245" s="12">
        <f t="shared" si="13"/>
        <v>0</v>
      </c>
    </row>
    <row r="246" spans="1:30" ht="18" hidden="1" x14ac:dyDescent="0.35">
      <c r="A246" s="32" t="s">
        <v>228</v>
      </c>
      <c r="B246" s="31"/>
      <c r="C246" s="35" t="s">
        <v>27</v>
      </c>
      <c r="D246" s="7" t="s">
        <v>862</v>
      </c>
      <c r="E246" s="7"/>
      <c r="F246" s="9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  <c r="R246" s="11"/>
      <c r="S246" s="7">
        <f t="shared" si="11"/>
        <v>0</v>
      </c>
      <c r="T246" s="5"/>
      <c r="U246" s="34"/>
      <c r="V246" s="4"/>
      <c r="W246" s="4"/>
      <c r="X246" s="4"/>
      <c r="Y246" s="4"/>
      <c r="Z246" s="4"/>
      <c r="AA246" s="4"/>
      <c r="AB246" s="4"/>
      <c r="AC246" s="7">
        <f t="shared" si="12"/>
        <v>0</v>
      </c>
      <c r="AD246" s="12">
        <f t="shared" si="13"/>
        <v>0</v>
      </c>
    </row>
    <row r="247" spans="1:30" ht="18" hidden="1" x14ac:dyDescent="0.35">
      <c r="A247" s="32" t="s">
        <v>1324</v>
      </c>
      <c r="B247" s="31"/>
      <c r="C247" s="35"/>
      <c r="D247" s="7"/>
      <c r="E247" s="7"/>
      <c r="F247" s="9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  <c r="R247" s="11"/>
      <c r="S247" s="7">
        <f t="shared" si="11"/>
        <v>0</v>
      </c>
      <c r="T247" s="5"/>
      <c r="U247" s="34"/>
      <c r="V247" s="4"/>
      <c r="W247" s="4"/>
      <c r="X247" s="4"/>
      <c r="Y247" s="4"/>
      <c r="Z247" s="4"/>
      <c r="AA247" s="4"/>
      <c r="AB247" s="4"/>
      <c r="AC247" s="7">
        <f t="shared" si="12"/>
        <v>0</v>
      </c>
      <c r="AD247" s="12">
        <f t="shared" si="13"/>
        <v>0</v>
      </c>
    </row>
    <row r="248" spans="1:30" ht="18" hidden="1" x14ac:dyDescent="0.35">
      <c r="A248" s="32" t="s">
        <v>229</v>
      </c>
      <c r="B248" s="31"/>
      <c r="C248" s="35" t="s">
        <v>27</v>
      </c>
      <c r="D248" s="7" t="s">
        <v>862</v>
      </c>
      <c r="E248" s="7" t="s">
        <v>862</v>
      </c>
      <c r="F248" s="9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  <c r="R248" s="11"/>
      <c r="S248" s="7">
        <f t="shared" si="11"/>
        <v>0</v>
      </c>
      <c r="T248" s="5"/>
      <c r="U248" s="34"/>
      <c r="V248" s="4"/>
      <c r="W248" s="4"/>
      <c r="X248" s="4"/>
      <c r="Y248" s="4"/>
      <c r="Z248" s="4"/>
      <c r="AA248" s="4"/>
      <c r="AB248" s="4"/>
      <c r="AC248" s="7">
        <f t="shared" si="12"/>
        <v>0</v>
      </c>
      <c r="AD248" s="12">
        <f t="shared" si="13"/>
        <v>0</v>
      </c>
    </row>
    <row r="249" spans="1:30" ht="18" hidden="1" x14ac:dyDescent="0.35">
      <c r="A249" s="32" t="s">
        <v>230</v>
      </c>
      <c r="B249" s="31"/>
      <c r="C249" s="35" t="s">
        <v>4</v>
      </c>
      <c r="D249" s="7" t="s">
        <v>862</v>
      </c>
      <c r="E249" s="7"/>
      <c r="F249" s="9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  <c r="R249" s="11"/>
      <c r="S249" s="7">
        <f t="shared" si="11"/>
        <v>0</v>
      </c>
      <c r="T249" s="5"/>
      <c r="U249" s="34"/>
      <c r="V249" s="4"/>
      <c r="W249" s="4"/>
      <c r="X249" s="4"/>
      <c r="Y249" s="4"/>
      <c r="Z249" s="4"/>
      <c r="AA249" s="4"/>
      <c r="AB249" s="4"/>
      <c r="AC249" s="7">
        <f t="shared" si="12"/>
        <v>0</v>
      </c>
      <c r="AD249" s="12">
        <f t="shared" si="13"/>
        <v>0</v>
      </c>
    </row>
    <row r="250" spans="1:30" ht="18" hidden="1" x14ac:dyDescent="0.35">
      <c r="A250" s="32" t="s">
        <v>1036</v>
      </c>
      <c r="B250" s="31"/>
      <c r="C250" s="35"/>
      <c r="D250" s="7"/>
      <c r="E250" s="7"/>
      <c r="F250" s="9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1"/>
      <c r="R250" s="11"/>
      <c r="S250" s="7">
        <f t="shared" si="11"/>
        <v>0</v>
      </c>
      <c r="T250" s="5"/>
      <c r="U250" s="34"/>
      <c r="V250" s="4"/>
      <c r="W250" s="4"/>
      <c r="X250" s="4"/>
      <c r="Y250" s="4"/>
      <c r="Z250" s="4"/>
      <c r="AA250" s="4"/>
      <c r="AB250" s="4"/>
      <c r="AC250" s="7">
        <f t="shared" si="12"/>
        <v>0</v>
      </c>
      <c r="AD250" s="12">
        <f t="shared" si="13"/>
        <v>0</v>
      </c>
    </row>
    <row r="251" spans="1:30" ht="18" hidden="1" x14ac:dyDescent="0.35">
      <c r="A251" s="32" t="s">
        <v>1015</v>
      </c>
      <c r="B251" s="31"/>
      <c r="C251" s="35" t="s">
        <v>27</v>
      </c>
      <c r="D251" s="7" t="s">
        <v>862</v>
      </c>
      <c r="E251" s="7"/>
      <c r="F251" s="9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  <c r="R251" s="11"/>
      <c r="S251" s="7">
        <f t="shared" si="11"/>
        <v>0</v>
      </c>
      <c r="T251" s="5"/>
      <c r="U251" s="34"/>
      <c r="V251" s="4"/>
      <c r="W251" s="4"/>
      <c r="X251" s="4"/>
      <c r="Y251" s="4"/>
      <c r="Z251" s="4"/>
      <c r="AA251" s="4"/>
      <c r="AB251" s="4"/>
      <c r="AC251" s="7">
        <f t="shared" si="12"/>
        <v>0</v>
      </c>
      <c r="AD251" s="12">
        <f t="shared" si="13"/>
        <v>0</v>
      </c>
    </row>
    <row r="252" spans="1:30" ht="18" hidden="1" x14ac:dyDescent="0.35">
      <c r="A252" s="32" t="s">
        <v>231</v>
      </c>
      <c r="B252" s="31"/>
      <c r="C252" s="35" t="s">
        <v>27</v>
      </c>
      <c r="D252" s="7" t="s">
        <v>862</v>
      </c>
      <c r="E252" s="7"/>
      <c r="F252" s="9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  <c r="R252" s="11"/>
      <c r="S252" s="7">
        <f t="shared" si="11"/>
        <v>0</v>
      </c>
      <c r="T252" s="5"/>
      <c r="U252" s="34"/>
      <c r="V252" s="4"/>
      <c r="W252" s="4"/>
      <c r="X252" s="4"/>
      <c r="Y252" s="4"/>
      <c r="Z252" s="4"/>
      <c r="AA252" s="4"/>
      <c r="AB252" s="4"/>
      <c r="AC252" s="7">
        <f t="shared" si="12"/>
        <v>0</v>
      </c>
      <c r="AD252" s="12">
        <f t="shared" si="13"/>
        <v>0</v>
      </c>
    </row>
    <row r="253" spans="1:30" ht="18" hidden="1" x14ac:dyDescent="0.35">
      <c r="A253" s="32" t="s">
        <v>1133</v>
      </c>
      <c r="B253" s="31"/>
      <c r="C253" s="35" t="s">
        <v>4</v>
      </c>
      <c r="D253" s="7" t="s">
        <v>862</v>
      </c>
      <c r="E253" s="7"/>
      <c r="F253" s="9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  <c r="R253" s="11"/>
      <c r="S253" s="7">
        <f t="shared" si="11"/>
        <v>0</v>
      </c>
      <c r="T253" s="5"/>
      <c r="U253" s="34"/>
      <c r="V253" s="4"/>
      <c r="W253" s="4"/>
      <c r="X253" s="4"/>
      <c r="Y253" s="4"/>
      <c r="Z253" s="4"/>
      <c r="AA253" s="4"/>
      <c r="AB253" s="4"/>
      <c r="AC253" s="7">
        <f t="shared" si="12"/>
        <v>0</v>
      </c>
      <c r="AD253" s="12">
        <f t="shared" si="13"/>
        <v>0</v>
      </c>
    </row>
    <row r="254" spans="1:30" ht="18" x14ac:dyDescent="0.35">
      <c r="A254" s="32" t="s">
        <v>232</v>
      </c>
      <c r="B254" s="31"/>
      <c r="C254" s="35" t="s">
        <v>4</v>
      </c>
      <c r="D254" s="7" t="s">
        <v>862</v>
      </c>
      <c r="E254" s="7"/>
      <c r="F254" s="9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  <c r="R254" s="11"/>
      <c r="S254" s="7">
        <f t="shared" si="11"/>
        <v>0</v>
      </c>
      <c r="T254" s="5" t="s">
        <v>862</v>
      </c>
      <c r="U254" s="34"/>
      <c r="V254" s="4" t="s">
        <v>862</v>
      </c>
      <c r="W254" s="4"/>
      <c r="X254" s="4"/>
      <c r="Y254" s="4"/>
      <c r="Z254" s="4"/>
      <c r="AA254" s="4"/>
      <c r="AB254" s="4" t="s">
        <v>862</v>
      </c>
      <c r="AC254" s="7">
        <f t="shared" si="12"/>
        <v>3</v>
      </c>
      <c r="AD254" s="12">
        <f t="shared" si="13"/>
        <v>3</v>
      </c>
    </row>
    <row r="255" spans="1:30" ht="18" hidden="1" x14ac:dyDescent="0.35">
      <c r="A255" s="32" t="s">
        <v>233</v>
      </c>
      <c r="B255" s="31"/>
      <c r="C255" s="35" t="s">
        <v>4</v>
      </c>
      <c r="D255" s="7" t="s">
        <v>862</v>
      </c>
      <c r="E255" s="7"/>
      <c r="F255" s="9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  <c r="R255" s="11"/>
      <c r="S255" s="7">
        <f t="shared" si="11"/>
        <v>0</v>
      </c>
      <c r="T255" s="5"/>
      <c r="U255" s="34"/>
      <c r="V255" s="4"/>
      <c r="W255" s="4"/>
      <c r="X255" s="4"/>
      <c r="Y255" s="4"/>
      <c r="Z255" s="4"/>
      <c r="AA255" s="4"/>
      <c r="AB255" s="4"/>
      <c r="AC255" s="7">
        <f t="shared" si="12"/>
        <v>0</v>
      </c>
      <c r="AD255" s="12">
        <f t="shared" si="13"/>
        <v>0</v>
      </c>
    </row>
    <row r="256" spans="1:30" ht="18" hidden="1" x14ac:dyDescent="0.35">
      <c r="A256" s="32" t="s">
        <v>234</v>
      </c>
      <c r="B256" s="31"/>
      <c r="C256" s="35" t="s">
        <v>27</v>
      </c>
      <c r="D256" s="7" t="s">
        <v>862</v>
      </c>
      <c r="E256" s="7"/>
      <c r="F256" s="9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  <c r="R256" s="11"/>
      <c r="S256" s="7">
        <f t="shared" si="11"/>
        <v>0</v>
      </c>
      <c r="T256" s="5"/>
      <c r="U256" s="34"/>
      <c r="V256" s="37"/>
      <c r="W256" s="4"/>
      <c r="X256" s="4"/>
      <c r="Y256" s="4"/>
      <c r="Z256" s="38"/>
      <c r="AA256" s="4"/>
      <c r="AB256" s="4"/>
      <c r="AC256" s="7">
        <f t="shared" si="12"/>
        <v>0</v>
      </c>
      <c r="AD256" s="12">
        <f t="shared" si="13"/>
        <v>0</v>
      </c>
    </row>
    <row r="257" spans="1:30" ht="18" hidden="1" x14ac:dyDescent="0.35">
      <c r="A257" s="32" t="s">
        <v>872</v>
      </c>
      <c r="B257" s="31"/>
      <c r="C257" s="35" t="s">
        <v>4</v>
      </c>
      <c r="D257" s="7" t="s">
        <v>862</v>
      </c>
      <c r="E257" s="7"/>
      <c r="F257" s="9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  <c r="R257" s="11"/>
      <c r="S257" s="7">
        <f t="shared" si="11"/>
        <v>0</v>
      </c>
      <c r="T257" s="5"/>
      <c r="U257" s="34"/>
      <c r="V257" s="4"/>
      <c r="W257" s="4"/>
      <c r="X257" s="4"/>
      <c r="Y257" s="4"/>
      <c r="Z257" s="4"/>
      <c r="AA257" s="4"/>
      <c r="AB257" s="4"/>
      <c r="AC257" s="7">
        <f t="shared" si="12"/>
        <v>0</v>
      </c>
      <c r="AD257" s="12">
        <f t="shared" si="13"/>
        <v>0</v>
      </c>
    </row>
    <row r="258" spans="1:30" ht="18" hidden="1" x14ac:dyDescent="0.35">
      <c r="A258" s="32" t="s">
        <v>922</v>
      </c>
      <c r="B258" s="31"/>
      <c r="C258" s="35" t="s">
        <v>6</v>
      </c>
      <c r="D258" s="7" t="s">
        <v>862</v>
      </c>
      <c r="E258" s="7"/>
      <c r="F258" s="9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  <c r="R258" s="11"/>
      <c r="S258" s="7">
        <f t="shared" ref="S258:S321" si="14">COUNTIF(F258:R258,"X")</f>
        <v>0</v>
      </c>
      <c r="T258" s="5"/>
      <c r="U258" s="34"/>
      <c r="V258" s="4"/>
      <c r="W258" s="4"/>
      <c r="X258" s="4"/>
      <c r="Y258" s="4"/>
      <c r="Z258" s="4"/>
      <c r="AA258" s="4"/>
      <c r="AB258" s="4"/>
      <c r="AC258" s="7">
        <f t="shared" ref="AC258:AC321" si="15">COUNTIF(T258:AB258,"X")</f>
        <v>0</v>
      </c>
      <c r="AD258" s="12">
        <f t="shared" ref="AD258:AD321" si="16">S258+AC258</f>
        <v>0</v>
      </c>
    </row>
    <row r="259" spans="1:30" ht="18" hidden="1" x14ac:dyDescent="0.35">
      <c r="A259" s="32" t="s">
        <v>235</v>
      </c>
      <c r="B259" s="31"/>
      <c r="C259" s="35" t="s">
        <v>6</v>
      </c>
      <c r="D259" s="7" t="s">
        <v>862</v>
      </c>
      <c r="E259" s="7"/>
      <c r="F259" s="9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  <c r="R259" s="11"/>
      <c r="S259" s="7">
        <f t="shared" si="14"/>
        <v>0</v>
      </c>
      <c r="T259" s="5"/>
      <c r="U259" s="34"/>
      <c r="V259" s="4"/>
      <c r="W259" s="4"/>
      <c r="X259" s="4"/>
      <c r="Y259" s="4"/>
      <c r="Z259" s="4"/>
      <c r="AA259" s="4"/>
      <c r="AB259" s="4"/>
      <c r="AC259" s="7">
        <f t="shared" si="15"/>
        <v>0</v>
      </c>
      <c r="AD259" s="12">
        <f t="shared" si="16"/>
        <v>0</v>
      </c>
    </row>
    <row r="260" spans="1:30" ht="18" x14ac:dyDescent="0.35">
      <c r="A260" s="32" t="s">
        <v>236</v>
      </c>
      <c r="B260" s="31"/>
      <c r="C260" s="35" t="s">
        <v>6</v>
      </c>
      <c r="D260" s="7" t="s">
        <v>862</v>
      </c>
      <c r="E260" s="7"/>
      <c r="F260" s="9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  <c r="R260" s="11"/>
      <c r="S260" s="7">
        <f t="shared" si="14"/>
        <v>0</v>
      </c>
      <c r="T260" s="5"/>
      <c r="U260" s="34"/>
      <c r="V260" s="37" t="s">
        <v>862</v>
      </c>
      <c r="W260" s="4"/>
      <c r="X260" s="4"/>
      <c r="Y260" s="4"/>
      <c r="Z260" s="4"/>
      <c r="AA260" s="4"/>
      <c r="AB260" s="4"/>
      <c r="AC260" s="7">
        <f t="shared" si="15"/>
        <v>1</v>
      </c>
      <c r="AD260" s="12">
        <f t="shared" si="16"/>
        <v>1</v>
      </c>
    </row>
    <row r="261" spans="1:30" ht="18" hidden="1" x14ac:dyDescent="0.35">
      <c r="A261" s="32" t="s">
        <v>237</v>
      </c>
      <c r="B261" s="31"/>
      <c r="C261" s="35" t="s">
        <v>6</v>
      </c>
      <c r="D261" s="7" t="s">
        <v>862</v>
      </c>
      <c r="E261" s="7"/>
      <c r="F261" s="9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  <c r="R261" s="11"/>
      <c r="S261" s="7">
        <f t="shared" si="14"/>
        <v>0</v>
      </c>
      <c r="T261" s="5"/>
      <c r="U261" s="34"/>
      <c r="V261" s="4"/>
      <c r="W261" s="4"/>
      <c r="X261" s="4"/>
      <c r="Y261" s="4"/>
      <c r="Z261" s="4"/>
      <c r="AA261" s="4"/>
      <c r="AB261" s="4"/>
      <c r="AC261" s="7">
        <f t="shared" si="15"/>
        <v>0</v>
      </c>
      <c r="AD261" s="12">
        <f t="shared" si="16"/>
        <v>0</v>
      </c>
    </row>
    <row r="262" spans="1:30" ht="18" hidden="1" x14ac:dyDescent="0.35">
      <c r="A262" s="32" t="s">
        <v>1157</v>
      </c>
      <c r="B262" s="31"/>
      <c r="C262" s="35" t="s">
        <v>4</v>
      </c>
      <c r="D262" s="7" t="s">
        <v>862</v>
      </c>
      <c r="E262" s="7"/>
      <c r="F262" s="9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  <c r="R262" s="11"/>
      <c r="S262" s="7">
        <f t="shared" si="14"/>
        <v>0</v>
      </c>
      <c r="T262" s="5"/>
      <c r="U262" s="34"/>
      <c r="V262" s="5"/>
      <c r="W262" s="4"/>
      <c r="X262" s="4"/>
      <c r="Y262" s="4"/>
      <c r="Z262" s="4"/>
      <c r="AA262" s="4"/>
      <c r="AB262" s="4"/>
      <c r="AC262" s="7">
        <f t="shared" si="15"/>
        <v>0</v>
      </c>
      <c r="AD262" s="12">
        <f t="shared" si="16"/>
        <v>0</v>
      </c>
    </row>
    <row r="263" spans="1:30" ht="18" x14ac:dyDescent="0.35">
      <c r="A263" s="32" t="s">
        <v>238</v>
      </c>
      <c r="B263" s="31"/>
      <c r="C263" s="35" t="s">
        <v>4</v>
      </c>
      <c r="D263" s="7" t="s">
        <v>862</v>
      </c>
      <c r="E263" s="7"/>
      <c r="F263" s="9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  <c r="R263" s="11"/>
      <c r="S263" s="7">
        <f t="shared" si="14"/>
        <v>0</v>
      </c>
      <c r="T263" s="5"/>
      <c r="U263" s="34"/>
      <c r="V263" s="4" t="s">
        <v>862</v>
      </c>
      <c r="W263" s="4"/>
      <c r="X263" s="4"/>
      <c r="Y263" s="4"/>
      <c r="Z263" s="4"/>
      <c r="AA263" s="4"/>
      <c r="AB263" s="4"/>
      <c r="AC263" s="7">
        <f t="shared" si="15"/>
        <v>1</v>
      </c>
      <c r="AD263" s="12">
        <f t="shared" si="16"/>
        <v>1</v>
      </c>
    </row>
    <row r="264" spans="1:30" ht="18" x14ac:dyDescent="0.35">
      <c r="A264" s="32" t="s">
        <v>239</v>
      </c>
      <c r="B264" s="31"/>
      <c r="C264" s="35" t="s">
        <v>4</v>
      </c>
      <c r="D264" s="7" t="s">
        <v>862</v>
      </c>
      <c r="E264" s="7"/>
      <c r="F264" s="7" t="s">
        <v>862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 t="s">
        <v>862</v>
      </c>
      <c r="R264" s="11"/>
      <c r="S264" s="7">
        <f t="shared" si="14"/>
        <v>2</v>
      </c>
      <c r="T264" s="5"/>
      <c r="U264" s="34"/>
      <c r="V264" s="4"/>
      <c r="W264" s="4"/>
      <c r="X264" s="4"/>
      <c r="Y264" s="4" t="s">
        <v>862</v>
      </c>
      <c r="Z264" s="4"/>
      <c r="AA264" s="4"/>
      <c r="AB264" s="4"/>
      <c r="AC264" s="7">
        <f t="shared" si="15"/>
        <v>1</v>
      </c>
      <c r="AD264" s="12">
        <f t="shared" si="16"/>
        <v>3</v>
      </c>
    </row>
    <row r="265" spans="1:30" ht="18" hidden="1" x14ac:dyDescent="0.35">
      <c r="A265" s="32" t="s">
        <v>240</v>
      </c>
      <c r="B265" s="31" t="s">
        <v>241</v>
      </c>
      <c r="C265" s="35" t="s">
        <v>4</v>
      </c>
      <c r="D265" s="7" t="s">
        <v>862</v>
      </c>
      <c r="E265" s="7"/>
      <c r="F265" s="9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  <c r="R265" s="11"/>
      <c r="S265" s="7">
        <f t="shared" si="14"/>
        <v>0</v>
      </c>
      <c r="T265" s="5"/>
      <c r="U265" s="34"/>
      <c r="V265" s="4"/>
      <c r="W265" s="4"/>
      <c r="X265" s="4"/>
      <c r="Y265" s="4"/>
      <c r="Z265" s="4"/>
      <c r="AA265" s="4"/>
      <c r="AB265" s="4"/>
      <c r="AC265" s="7">
        <f t="shared" si="15"/>
        <v>0</v>
      </c>
      <c r="AD265" s="12">
        <f t="shared" si="16"/>
        <v>0</v>
      </c>
    </row>
    <row r="266" spans="1:30" ht="18" x14ac:dyDescent="0.35">
      <c r="A266" s="32" t="s">
        <v>242</v>
      </c>
      <c r="B266" s="31"/>
      <c r="C266" s="35" t="s">
        <v>4</v>
      </c>
      <c r="D266" s="7" t="s">
        <v>862</v>
      </c>
      <c r="E266" s="7" t="s">
        <v>862</v>
      </c>
      <c r="F266" s="7" t="s">
        <v>862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 t="s">
        <v>862</v>
      </c>
      <c r="R266" s="11" t="s">
        <v>862</v>
      </c>
      <c r="S266" s="7">
        <f t="shared" si="14"/>
        <v>3</v>
      </c>
      <c r="T266" s="5"/>
      <c r="U266" s="34"/>
      <c r="V266" s="4"/>
      <c r="W266" s="4"/>
      <c r="X266" s="4" t="s">
        <v>862</v>
      </c>
      <c r="Y266" s="4"/>
      <c r="Z266" s="4"/>
      <c r="AA266" s="4"/>
      <c r="AB266" s="4"/>
      <c r="AC266" s="7">
        <f t="shared" si="15"/>
        <v>1</v>
      </c>
      <c r="AD266" s="12">
        <f t="shared" si="16"/>
        <v>4</v>
      </c>
    </row>
    <row r="267" spans="1:30" ht="18" hidden="1" x14ac:dyDescent="0.35">
      <c r="A267" s="32" t="s">
        <v>1196</v>
      </c>
      <c r="B267" s="31"/>
      <c r="C267" s="35" t="s">
        <v>4</v>
      </c>
      <c r="D267" s="7" t="s">
        <v>862</v>
      </c>
      <c r="E267" s="7"/>
      <c r="F267" s="9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  <c r="R267" s="11"/>
      <c r="S267" s="7">
        <f t="shared" si="14"/>
        <v>0</v>
      </c>
      <c r="T267" s="5"/>
      <c r="U267" s="34"/>
      <c r="V267" s="4"/>
      <c r="W267" s="4"/>
      <c r="X267" s="4"/>
      <c r="Y267" s="4"/>
      <c r="Z267" s="4"/>
      <c r="AA267" s="4"/>
      <c r="AB267" s="4"/>
      <c r="AC267" s="7">
        <f t="shared" si="15"/>
        <v>0</v>
      </c>
      <c r="AD267" s="12">
        <f t="shared" si="16"/>
        <v>0</v>
      </c>
    </row>
    <row r="268" spans="1:30" ht="18" hidden="1" x14ac:dyDescent="0.35">
      <c r="A268" s="32" t="s">
        <v>243</v>
      </c>
      <c r="B268" s="31" t="s">
        <v>244</v>
      </c>
      <c r="C268" s="35" t="s">
        <v>4</v>
      </c>
      <c r="D268" s="7" t="s">
        <v>862</v>
      </c>
      <c r="E268" s="7"/>
      <c r="F268" s="9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  <c r="R268" s="11"/>
      <c r="S268" s="7">
        <f t="shared" si="14"/>
        <v>0</v>
      </c>
      <c r="T268" s="5"/>
      <c r="U268" s="34"/>
      <c r="V268" s="4"/>
      <c r="W268" s="4"/>
      <c r="X268" s="4"/>
      <c r="Y268" s="4"/>
      <c r="Z268" s="4"/>
      <c r="AA268" s="4"/>
      <c r="AB268" s="4"/>
      <c r="AC268" s="7">
        <f t="shared" si="15"/>
        <v>0</v>
      </c>
      <c r="AD268" s="12">
        <f t="shared" si="16"/>
        <v>0</v>
      </c>
    </row>
    <row r="269" spans="1:30" ht="18" x14ac:dyDescent="0.35">
      <c r="A269" s="32" t="s">
        <v>1257</v>
      </c>
      <c r="B269" s="31" t="s">
        <v>665</v>
      </c>
      <c r="C269" s="35" t="s">
        <v>4</v>
      </c>
      <c r="D269" s="7" t="s">
        <v>862</v>
      </c>
      <c r="E269" s="7"/>
      <c r="F269" s="9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  <c r="R269" s="11" t="s">
        <v>862</v>
      </c>
      <c r="S269" s="7">
        <f t="shared" si="14"/>
        <v>1</v>
      </c>
      <c r="T269" s="5" t="s">
        <v>862</v>
      </c>
      <c r="U269" s="34" t="s">
        <v>862</v>
      </c>
      <c r="V269" s="4"/>
      <c r="W269" s="4"/>
      <c r="X269" s="4"/>
      <c r="Y269" s="4"/>
      <c r="Z269" s="4"/>
      <c r="AA269" s="4"/>
      <c r="AB269" s="4"/>
      <c r="AC269" s="7">
        <f t="shared" si="15"/>
        <v>2</v>
      </c>
      <c r="AD269" s="12">
        <f t="shared" si="16"/>
        <v>3</v>
      </c>
    </row>
    <row r="270" spans="1:30" ht="18" hidden="1" x14ac:dyDescent="0.35">
      <c r="A270" s="32" t="s">
        <v>1304</v>
      </c>
      <c r="B270" s="31"/>
      <c r="C270" s="35"/>
      <c r="D270" s="7"/>
      <c r="E270" s="7"/>
      <c r="F270" s="9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1"/>
      <c r="R270" s="11"/>
      <c r="S270" s="7">
        <f t="shared" si="14"/>
        <v>0</v>
      </c>
      <c r="T270" s="5"/>
      <c r="U270" s="34"/>
      <c r="V270" s="4"/>
      <c r="W270" s="4"/>
      <c r="X270" s="4"/>
      <c r="Y270" s="4"/>
      <c r="Z270" s="4"/>
      <c r="AA270" s="4"/>
      <c r="AB270" s="4"/>
      <c r="AC270" s="7">
        <f t="shared" si="15"/>
        <v>0</v>
      </c>
      <c r="AD270" s="12">
        <f t="shared" si="16"/>
        <v>0</v>
      </c>
    </row>
    <row r="271" spans="1:30" ht="18" hidden="1" x14ac:dyDescent="0.35">
      <c r="A271" s="32" t="s">
        <v>245</v>
      </c>
      <c r="B271" s="31"/>
      <c r="C271" s="35" t="s">
        <v>4</v>
      </c>
      <c r="D271" s="7" t="s">
        <v>862</v>
      </c>
      <c r="E271" s="7"/>
      <c r="F271" s="9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  <c r="R271" s="11"/>
      <c r="S271" s="7">
        <f t="shared" si="14"/>
        <v>0</v>
      </c>
      <c r="T271" s="5"/>
      <c r="U271" s="34"/>
      <c r="V271" s="4"/>
      <c r="W271" s="4"/>
      <c r="X271" s="4"/>
      <c r="Y271" s="4"/>
      <c r="Z271" s="4"/>
      <c r="AA271" s="4"/>
      <c r="AB271" s="4"/>
      <c r="AC271" s="7">
        <f t="shared" si="15"/>
        <v>0</v>
      </c>
      <c r="AD271" s="12">
        <f t="shared" si="16"/>
        <v>0</v>
      </c>
    </row>
    <row r="272" spans="1:30" ht="18" hidden="1" x14ac:dyDescent="0.35">
      <c r="A272" s="32" t="s">
        <v>246</v>
      </c>
      <c r="B272" s="31"/>
      <c r="C272" s="35" t="s">
        <v>4</v>
      </c>
      <c r="D272" s="7" t="s">
        <v>862</v>
      </c>
      <c r="E272" s="7"/>
      <c r="F272" s="9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  <c r="R272" s="11"/>
      <c r="S272" s="7">
        <f t="shared" si="14"/>
        <v>0</v>
      </c>
      <c r="T272" s="5"/>
      <c r="U272" s="34"/>
      <c r="V272" s="4"/>
      <c r="W272" s="4"/>
      <c r="X272" s="4"/>
      <c r="Y272" s="4"/>
      <c r="Z272" s="4"/>
      <c r="AA272" s="4"/>
      <c r="AB272" s="4"/>
      <c r="AC272" s="7">
        <f t="shared" si="15"/>
        <v>0</v>
      </c>
      <c r="AD272" s="12">
        <f t="shared" si="16"/>
        <v>0</v>
      </c>
    </row>
    <row r="273" spans="1:30" ht="18" x14ac:dyDescent="0.35">
      <c r="A273" s="32" t="s">
        <v>45</v>
      </c>
      <c r="B273" s="31" t="s">
        <v>44</v>
      </c>
      <c r="C273" s="35" t="s">
        <v>6</v>
      </c>
      <c r="D273" s="7" t="s">
        <v>862</v>
      </c>
      <c r="E273" s="7" t="s">
        <v>862</v>
      </c>
      <c r="F273" s="9"/>
      <c r="G273" s="10"/>
      <c r="H273" s="10" t="s">
        <v>862</v>
      </c>
      <c r="I273" s="10"/>
      <c r="J273" s="10" t="s">
        <v>862</v>
      </c>
      <c r="K273" s="10"/>
      <c r="L273" s="10"/>
      <c r="M273" s="10" t="s">
        <v>862</v>
      </c>
      <c r="N273" s="10" t="s">
        <v>862</v>
      </c>
      <c r="O273" s="10" t="s">
        <v>862</v>
      </c>
      <c r="P273" s="10" t="s">
        <v>862</v>
      </c>
      <c r="Q273" s="11" t="s">
        <v>862</v>
      </c>
      <c r="R273" s="11"/>
      <c r="S273" s="7">
        <f t="shared" si="14"/>
        <v>7</v>
      </c>
      <c r="T273" s="5"/>
      <c r="U273" s="34" t="s">
        <v>862</v>
      </c>
      <c r="V273" s="38"/>
      <c r="W273" s="4"/>
      <c r="X273" s="4"/>
      <c r="Y273" s="4"/>
      <c r="Z273" s="4"/>
      <c r="AA273" s="4"/>
      <c r="AB273" s="4"/>
      <c r="AC273" s="7">
        <f t="shared" si="15"/>
        <v>1</v>
      </c>
      <c r="AD273" s="12">
        <f t="shared" si="16"/>
        <v>8</v>
      </c>
    </row>
    <row r="274" spans="1:30" ht="18" x14ac:dyDescent="0.35">
      <c r="A274" s="32" t="s">
        <v>247</v>
      </c>
      <c r="B274" s="31"/>
      <c r="C274" s="35" t="s">
        <v>4</v>
      </c>
      <c r="D274" s="7" t="s">
        <v>862</v>
      </c>
      <c r="E274" s="7" t="s">
        <v>862</v>
      </c>
      <c r="F274" s="9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  <c r="R274" s="11"/>
      <c r="S274" s="7">
        <f t="shared" si="14"/>
        <v>0</v>
      </c>
      <c r="T274" s="5"/>
      <c r="U274" s="34"/>
      <c r="V274" s="4"/>
      <c r="W274" s="4"/>
      <c r="X274" s="4"/>
      <c r="Y274" s="4" t="s">
        <v>862</v>
      </c>
      <c r="Z274" s="4"/>
      <c r="AA274" s="4"/>
      <c r="AB274" s="4"/>
      <c r="AC274" s="7">
        <f t="shared" si="15"/>
        <v>1</v>
      </c>
      <c r="AD274" s="12">
        <f t="shared" si="16"/>
        <v>1</v>
      </c>
    </row>
    <row r="275" spans="1:30" ht="18" x14ac:dyDescent="0.35">
      <c r="A275" s="32" t="s">
        <v>248</v>
      </c>
      <c r="B275" s="31"/>
      <c r="C275" s="35" t="s">
        <v>4</v>
      </c>
      <c r="D275" s="7" t="s">
        <v>862</v>
      </c>
      <c r="E275" s="7"/>
      <c r="F275" s="9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  <c r="R275" s="11"/>
      <c r="S275" s="7">
        <f t="shared" si="14"/>
        <v>0</v>
      </c>
      <c r="T275" s="5"/>
      <c r="U275" s="34"/>
      <c r="V275" s="4"/>
      <c r="W275" s="4"/>
      <c r="X275" s="4" t="s">
        <v>862</v>
      </c>
      <c r="Y275" s="4"/>
      <c r="Z275" s="4"/>
      <c r="AA275" s="4"/>
      <c r="AB275" s="4"/>
      <c r="AC275" s="7">
        <f t="shared" si="15"/>
        <v>1</v>
      </c>
      <c r="AD275" s="12">
        <f t="shared" si="16"/>
        <v>1</v>
      </c>
    </row>
    <row r="276" spans="1:30" ht="18" x14ac:dyDescent="0.35">
      <c r="A276" s="32" t="s">
        <v>249</v>
      </c>
      <c r="B276" s="31"/>
      <c r="C276" s="35" t="s">
        <v>4</v>
      </c>
      <c r="D276" s="7" t="s">
        <v>862</v>
      </c>
      <c r="E276" s="7" t="s">
        <v>862</v>
      </c>
      <c r="F276" s="9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  <c r="R276" s="11"/>
      <c r="S276" s="7">
        <f t="shared" si="14"/>
        <v>0</v>
      </c>
      <c r="T276" s="5"/>
      <c r="U276" s="34"/>
      <c r="V276" s="4"/>
      <c r="W276" s="4"/>
      <c r="X276" s="4"/>
      <c r="Y276" s="4" t="s">
        <v>862</v>
      </c>
      <c r="Z276" s="4"/>
      <c r="AA276" s="4"/>
      <c r="AB276" s="4"/>
      <c r="AC276" s="7">
        <f t="shared" si="15"/>
        <v>1</v>
      </c>
      <c r="AD276" s="12">
        <f t="shared" si="16"/>
        <v>1</v>
      </c>
    </row>
    <row r="277" spans="1:30" ht="18" hidden="1" x14ac:dyDescent="0.35">
      <c r="A277" s="32" t="s">
        <v>250</v>
      </c>
      <c r="B277" s="31" t="s">
        <v>251</v>
      </c>
      <c r="C277" s="35" t="s">
        <v>4</v>
      </c>
      <c r="D277" s="7" t="s">
        <v>862</v>
      </c>
      <c r="E277" s="7" t="s">
        <v>862</v>
      </c>
      <c r="F277" s="9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  <c r="R277" s="11"/>
      <c r="S277" s="7">
        <f t="shared" si="14"/>
        <v>0</v>
      </c>
      <c r="T277" s="5"/>
      <c r="U277" s="34"/>
      <c r="V277" s="4"/>
      <c r="W277" s="4"/>
      <c r="X277" s="4"/>
      <c r="Y277" s="4"/>
      <c r="Z277" s="4"/>
      <c r="AA277" s="4"/>
      <c r="AB277" s="4"/>
      <c r="AC277" s="7">
        <f t="shared" si="15"/>
        <v>0</v>
      </c>
      <c r="AD277" s="12">
        <f t="shared" si="16"/>
        <v>0</v>
      </c>
    </row>
    <row r="278" spans="1:30" ht="18" hidden="1" x14ac:dyDescent="0.35">
      <c r="A278" s="32" t="s">
        <v>1328</v>
      </c>
      <c r="B278" s="31"/>
      <c r="C278" s="35"/>
      <c r="D278" s="7"/>
      <c r="E278" s="7"/>
      <c r="F278" s="9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  <c r="R278" s="11"/>
      <c r="S278" s="7">
        <f t="shared" si="14"/>
        <v>0</v>
      </c>
      <c r="T278" s="5"/>
      <c r="U278" s="34"/>
      <c r="V278" s="4"/>
      <c r="W278" s="4"/>
      <c r="X278" s="4"/>
      <c r="Y278" s="4"/>
      <c r="Z278" s="4"/>
      <c r="AA278" s="4"/>
      <c r="AB278" s="4"/>
      <c r="AC278" s="7">
        <f t="shared" si="15"/>
        <v>0</v>
      </c>
      <c r="AD278" s="12">
        <f t="shared" si="16"/>
        <v>0</v>
      </c>
    </row>
    <row r="279" spans="1:30" ht="18" x14ac:dyDescent="0.35">
      <c r="A279" s="32" t="s">
        <v>252</v>
      </c>
      <c r="B279" s="31" t="s">
        <v>253</v>
      </c>
      <c r="C279" s="35" t="s">
        <v>4</v>
      </c>
      <c r="D279" s="7" t="s">
        <v>862</v>
      </c>
      <c r="E279" s="7"/>
      <c r="F279" s="9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  <c r="R279" s="11"/>
      <c r="S279" s="7">
        <f t="shared" si="14"/>
        <v>0</v>
      </c>
      <c r="T279" s="5"/>
      <c r="U279" s="34"/>
      <c r="V279" s="38"/>
      <c r="W279" s="4" t="s">
        <v>1340</v>
      </c>
      <c r="X279" s="4"/>
      <c r="Y279" s="4"/>
      <c r="Z279" s="4"/>
      <c r="AA279" s="4"/>
      <c r="AB279" s="4"/>
      <c r="AC279" s="7">
        <f t="shared" si="15"/>
        <v>1</v>
      </c>
      <c r="AD279" s="12">
        <f t="shared" si="16"/>
        <v>1</v>
      </c>
    </row>
    <row r="280" spans="1:30" ht="18" x14ac:dyDescent="0.35">
      <c r="A280" s="32" t="s">
        <v>254</v>
      </c>
      <c r="B280" s="31"/>
      <c r="C280" s="35" t="s">
        <v>4</v>
      </c>
      <c r="D280" s="7" t="s">
        <v>862</v>
      </c>
      <c r="E280" s="7"/>
      <c r="F280" s="9"/>
      <c r="G280" s="10"/>
      <c r="H280" s="10"/>
      <c r="I280" s="10"/>
      <c r="J280" s="10"/>
      <c r="K280" s="10"/>
      <c r="L280" s="10"/>
      <c r="M280" s="10"/>
      <c r="N280" s="10"/>
      <c r="O280" s="10" t="s">
        <v>862</v>
      </c>
      <c r="P280" s="10"/>
      <c r="Q280" s="11"/>
      <c r="R280" s="11"/>
      <c r="S280" s="7">
        <f t="shared" si="14"/>
        <v>1</v>
      </c>
      <c r="T280" s="5"/>
      <c r="U280" s="34"/>
      <c r="V280" s="4"/>
      <c r="W280" s="4"/>
      <c r="X280" s="4"/>
      <c r="Y280" s="4"/>
      <c r="Z280" s="4"/>
      <c r="AA280" s="4"/>
      <c r="AB280" s="4"/>
      <c r="AC280" s="7">
        <f t="shared" si="15"/>
        <v>0</v>
      </c>
      <c r="AD280" s="12">
        <f t="shared" si="16"/>
        <v>1</v>
      </c>
    </row>
    <row r="281" spans="1:30" ht="18" x14ac:dyDescent="0.35">
      <c r="A281" s="32" t="s">
        <v>1006</v>
      </c>
      <c r="B281" s="31"/>
      <c r="C281" s="35" t="s">
        <v>4</v>
      </c>
      <c r="D281" s="7" t="s">
        <v>862</v>
      </c>
      <c r="E281" s="7"/>
      <c r="F281" s="9"/>
      <c r="G281" s="10"/>
      <c r="H281" s="10"/>
      <c r="I281" s="10"/>
      <c r="J281" s="10"/>
      <c r="K281" s="10" t="s">
        <v>862</v>
      </c>
      <c r="L281" s="10"/>
      <c r="M281" s="10"/>
      <c r="N281" s="10"/>
      <c r="O281" s="10"/>
      <c r="P281" s="10" t="s">
        <v>862</v>
      </c>
      <c r="Q281" s="11" t="s">
        <v>862</v>
      </c>
      <c r="R281" s="11" t="s">
        <v>862</v>
      </c>
      <c r="S281" s="7">
        <f t="shared" si="14"/>
        <v>4</v>
      </c>
      <c r="T281" s="5"/>
      <c r="U281" s="34"/>
      <c r="V281" s="38"/>
      <c r="W281" s="4"/>
      <c r="X281" s="4"/>
      <c r="Y281" s="4"/>
      <c r="Z281" s="4"/>
      <c r="AA281" s="4"/>
      <c r="AB281" s="4"/>
      <c r="AC281" s="7">
        <f t="shared" si="15"/>
        <v>0</v>
      </c>
      <c r="AD281" s="12">
        <f t="shared" si="16"/>
        <v>4</v>
      </c>
    </row>
    <row r="282" spans="1:30" ht="18" hidden="1" x14ac:dyDescent="0.35">
      <c r="A282" s="32" t="s">
        <v>891</v>
      </c>
      <c r="B282" s="31"/>
      <c r="C282" s="35" t="s">
        <v>4</v>
      </c>
      <c r="D282" s="7" t="s">
        <v>862</v>
      </c>
      <c r="E282" s="7"/>
      <c r="F282" s="9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  <c r="R282" s="11"/>
      <c r="S282" s="7">
        <f t="shared" si="14"/>
        <v>0</v>
      </c>
      <c r="T282" s="5"/>
      <c r="U282" s="34"/>
      <c r="V282" s="4"/>
      <c r="W282" s="4"/>
      <c r="X282" s="4"/>
      <c r="Y282" s="4"/>
      <c r="Z282" s="4"/>
      <c r="AA282" s="4"/>
      <c r="AB282" s="4"/>
      <c r="AC282" s="7">
        <f t="shared" si="15"/>
        <v>0</v>
      </c>
      <c r="AD282" s="12">
        <f t="shared" si="16"/>
        <v>0</v>
      </c>
    </row>
    <row r="283" spans="1:30" ht="18" hidden="1" x14ac:dyDescent="0.35">
      <c r="A283" s="32" t="s">
        <v>255</v>
      </c>
      <c r="B283" s="31"/>
      <c r="C283" s="35" t="s">
        <v>4</v>
      </c>
      <c r="D283" s="7" t="s">
        <v>862</v>
      </c>
      <c r="E283" s="7"/>
      <c r="F283" s="9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  <c r="R283" s="11"/>
      <c r="S283" s="7">
        <f t="shared" si="14"/>
        <v>0</v>
      </c>
      <c r="T283" s="5"/>
      <c r="U283" s="34"/>
      <c r="V283" s="4"/>
      <c r="W283" s="4"/>
      <c r="X283" s="4"/>
      <c r="Y283" s="4"/>
      <c r="Z283" s="4"/>
      <c r="AA283" s="4"/>
      <c r="AB283" s="4"/>
      <c r="AC283" s="7">
        <f t="shared" si="15"/>
        <v>0</v>
      </c>
      <c r="AD283" s="12">
        <f t="shared" si="16"/>
        <v>0</v>
      </c>
    </row>
    <row r="284" spans="1:30" ht="18" hidden="1" x14ac:dyDescent="0.35">
      <c r="A284" s="32" t="s">
        <v>978</v>
      </c>
      <c r="B284" s="31"/>
      <c r="C284" s="35" t="s">
        <v>4</v>
      </c>
      <c r="D284" s="7" t="s">
        <v>862</v>
      </c>
      <c r="E284" s="7"/>
      <c r="F284" s="9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  <c r="R284" s="11"/>
      <c r="S284" s="7">
        <f t="shared" si="14"/>
        <v>0</v>
      </c>
      <c r="T284" s="5"/>
      <c r="U284" s="34"/>
      <c r="V284" s="4"/>
      <c r="W284" s="4"/>
      <c r="X284" s="4"/>
      <c r="Y284" s="4"/>
      <c r="Z284" s="4"/>
      <c r="AA284" s="4"/>
      <c r="AB284" s="4"/>
      <c r="AC284" s="7">
        <f t="shared" si="15"/>
        <v>0</v>
      </c>
      <c r="AD284" s="12">
        <f t="shared" si="16"/>
        <v>0</v>
      </c>
    </row>
    <row r="285" spans="1:30" ht="18" x14ac:dyDescent="0.35">
      <c r="A285" s="32" t="s">
        <v>1069</v>
      </c>
      <c r="B285" s="31" t="s">
        <v>890</v>
      </c>
      <c r="C285" s="35" t="s">
        <v>27</v>
      </c>
      <c r="D285" s="7" t="s">
        <v>862</v>
      </c>
      <c r="E285" s="7"/>
      <c r="F285" s="9"/>
      <c r="G285" s="10"/>
      <c r="H285" s="10"/>
      <c r="I285" s="10"/>
      <c r="J285" s="10"/>
      <c r="K285" s="10"/>
      <c r="L285" s="10"/>
      <c r="M285" s="10"/>
      <c r="N285" s="10"/>
      <c r="O285" s="10"/>
      <c r="P285" s="10" t="s">
        <v>862</v>
      </c>
      <c r="Q285" s="11"/>
      <c r="R285" s="11"/>
      <c r="S285" s="7">
        <f t="shared" si="14"/>
        <v>1</v>
      </c>
      <c r="T285" s="5"/>
      <c r="U285" s="34"/>
      <c r="V285" s="4"/>
      <c r="W285" s="4"/>
      <c r="X285" s="4"/>
      <c r="Y285" s="4"/>
      <c r="Z285" s="4"/>
      <c r="AA285" s="4"/>
      <c r="AB285" s="4"/>
      <c r="AC285" s="7">
        <f t="shared" si="15"/>
        <v>0</v>
      </c>
      <c r="AD285" s="12">
        <f t="shared" si="16"/>
        <v>1</v>
      </c>
    </row>
    <row r="286" spans="1:30" ht="18" x14ac:dyDescent="0.35">
      <c r="A286" s="32" t="s">
        <v>256</v>
      </c>
      <c r="B286" s="31" t="s">
        <v>257</v>
      </c>
      <c r="C286" s="35" t="s">
        <v>27</v>
      </c>
      <c r="D286" s="7" t="s">
        <v>862</v>
      </c>
      <c r="E286" s="7"/>
      <c r="F286" s="9"/>
      <c r="G286" s="10"/>
      <c r="H286" s="10"/>
      <c r="I286" s="10"/>
      <c r="J286" s="10"/>
      <c r="K286" s="10"/>
      <c r="L286" s="10"/>
      <c r="M286" s="10"/>
      <c r="N286" s="10"/>
      <c r="O286" s="10"/>
      <c r="P286" s="10" t="s">
        <v>862</v>
      </c>
      <c r="Q286" s="11"/>
      <c r="R286" s="11"/>
      <c r="S286" s="7">
        <f t="shared" si="14"/>
        <v>1</v>
      </c>
      <c r="T286" s="5"/>
      <c r="U286" s="34"/>
      <c r="V286" s="4"/>
      <c r="W286" s="4"/>
      <c r="X286" s="4"/>
      <c r="Y286" s="4"/>
      <c r="Z286" s="4"/>
      <c r="AA286" s="4"/>
      <c r="AB286" s="4"/>
      <c r="AC286" s="7">
        <f t="shared" si="15"/>
        <v>0</v>
      </c>
      <c r="AD286" s="12">
        <f t="shared" si="16"/>
        <v>1</v>
      </c>
    </row>
    <row r="287" spans="1:30" ht="18" hidden="1" x14ac:dyDescent="0.35">
      <c r="A287" s="32" t="s">
        <v>1134</v>
      </c>
      <c r="B287" s="31" t="s">
        <v>1135</v>
      </c>
      <c r="C287" s="35" t="s">
        <v>27</v>
      </c>
      <c r="D287" s="7" t="s">
        <v>862</v>
      </c>
      <c r="E287" s="7"/>
      <c r="F287" s="9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  <c r="R287" s="11"/>
      <c r="S287" s="7">
        <f t="shared" si="14"/>
        <v>0</v>
      </c>
      <c r="T287" s="5"/>
      <c r="U287" s="34"/>
      <c r="V287" s="4"/>
      <c r="W287" s="4"/>
      <c r="X287" s="4"/>
      <c r="Y287" s="4"/>
      <c r="Z287" s="4"/>
      <c r="AA287" s="4"/>
      <c r="AB287" s="4"/>
      <c r="AC287" s="7">
        <f t="shared" si="15"/>
        <v>0</v>
      </c>
      <c r="AD287" s="12">
        <f t="shared" si="16"/>
        <v>0</v>
      </c>
    </row>
    <row r="288" spans="1:30" ht="18" x14ac:dyDescent="0.35">
      <c r="A288" s="32" t="s">
        <v>1207</v>
      </c>
      <c r="B288" s="31" t="s">
        <v>84</v>
      </c>
      <c r="C288" s="35" t="s">
        <v>6</v>
      </c>
      <c r="D288" s="7" t="s">
        <v>862</v>
      </c>
      <c r="E288" s="7"/>
      <c r="F288" s="9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  <c r="R288" s="11"/>
      <c r="S288" s="7">
        <f t="shared" si="14"/>
        <v>0</v>
      </c>
      <c r="T288" s="5"/>
      <c r="U288" s="34"/>
      <c r="V288" s="4" t="s">
        <v>862</v>
      </c>
      <c r="W288" s="4"/>
      <c r="X288" s="4"/>
      <c r="Y288" s="4"/>
      <c r="Z288" s="4"/>
      <c r="AA288" s="4"/>
      <c r="AB288" s="4"/>
      <c r="AC288" s="7">
        <f t="shared" si="15"/>
        <v>1</v>
      </c>
      <c r="AD288" s="12">
        <f t="shared" si="16"/>
        <v>1</v>
      </c>
    </row>
    <row r="289" spans="1:30" ht="18" hidden="1" x14ac:dyDescent="0.35">
      <c r="A289" s="32" t="s">
        <v>873</v>
      </c>
      <c r="B289" s="31"/>
      <c r="C289" s="35" t="s">
        <v>4</v>
      </c>
      <c r="D289" s="7" t="s">
        <v>862</v>
      </c>
      <c r="E289" s="7"/>
      <c r="F289" s="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  <c r="R289" s="11"/>
      <c r="S289" s="7">
        <f t="shared" si="14"/>
        <v>0</v>
      </c>
      <c r="T289" s="5"/>
      <c r="U289" s="34"/>
      <c r="V289" s="4"/>
      <c r="W289" s="4"/>
      <c r="X289" s="4"/>
      <c r="Y289" s="4"/>
      <c r="Z289" s="4"/>
      <c r="AA289" s="4"/>
      <c r="AB289" s="4"/>
      <c r="AC289" s="7">
        <f t="shared" si="15"/>
        <v>0</v>
      </c>
      <c r="AD289" s="12">
        <f t="shared" si="16"/>
        <v>0</v>
      </c>
    </row>
    <row r="290" spans="1:30" ht="18" x14ac:dyDescent="0.35">
      <c r="A290" s="32" t="s">
        <v>258</v>
      </c>
      <c r="B290" s="31"/>
      <c r="C290" s="35" t="s">
        <v>4</v>
      </c>
      <c r="D290" s="7" t="s">
        <v>862</v>
      </c>
      <c r="E290" s="7" t="s">
        <v>862</v>
      </c>
      <c r="F290" s="9"/>
      <c r="G290" s="10"/>
      <c r="H290" s="10"/>
      <c r="I290" s="10"/>
      <c r="J290" s="10"/>
      <c r="K290" s="10" t="s">
        <v>862</v>
      </c>
      <c r="L290" s="10"/>
      <c r="M290" s="10"/>
      <c r="N290" s="10"/>
      <c r="O290" s="10"/>
      <c r="P290" s="10"/>
      <c r="Q290" s="11" t="s">
        <v>862</v>
      </c>
      <c r="R290" s="11"/>
      <c r="S290" s="7">
        <f t="shared" si="14"/>
        <v>2</v>
      </c>
      <c r="T290" s="5"/>
      <c r="U290" s="34"/>
      <c r="V290" s="4"/>
      <c r="W290" s="4" t="s">
        <v>1340</v>
      </c>
      <c r="X290" s="4"/>
      <c r="Y290" s="4"/>
      <c r="Z290" s="4"/>
      <c r="AA290" s="4"/>
      <c r="AB290" s="4"/>
      <c r="AC290" s="7">
        <f t="shared" si="15"/>
        <v>1</v>
      </c>
      <c r="AD290" s="12">
        <f t="shared" si="16"/>
        <v>3</v>
      </c>
    </row>
    <row r="291" spans="1:30" ht="18" x14ac:dyDescent="0.35">
      <c r="A291" s="32" t="s">
        <v>259</v>
      </c>
      <c r="B291" s="31"/>
      <c r="C291" s="35" t="s">
        <v>4</v>
      </c>
      <c r="D291" s="7" t="s">
        <v>862</v>
      </c>
      <c r="E291" s="7" t="s">
        <v>862</v>
      </c>
      <c r="F291" s="9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 t="s">
        <v>862</v>
      </c>
      <c r="R291" s="11"/>
      <c r="S291" s="7">
        <f t="shared" si="14"/>
        <v>1</v>
      </c>
      <c r="T291" s="5"/>
      <c r="U291" s="34"/>
      <c r="V291" s="4"/>
      <c r="W291" s="4" t="s">
        <v>1340</v>
      </c>
      <c r="X291" s="4"/>
      <c r="Y291" s="4"/>
      <c r="Z291" s="4"/>
      <c r="AA291" s="4"/>
      <c r="AB291" s="4"/>
      <c r="AC291" s="7">
        <f t="shared" si="15"/>
        <v>1</v>
      </c>
      <c r="AD291" s="12">
        <f t="shared" si="16"/>
        <v>2</v>
      </c>
    </row>
    <row r="292" spans="1:30" ht="18" hidden="1" x14ac:dyDescent="0.35">
      <c r="A292" s="32" t="s">
        <v>1172</v>
      </c>
      <c r="B292" s="31" t="s">
        <v>1173</v>
      </c>
      <c r="C292" s="35" t="s">
        <v>4</v>
      </c>
      <c r="D292" s="7" t="s">
        <v>862</v>
      </c>
      <c r="E292" s="7"/>
      <c r="F292" s="9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  <c r="R292" s="11"/>
      <c r="S292" s="7">
        <f t="shared" si="14"/>
        <v>0</v>
      </c>
      <c r="T292" s="5"/>
      <c r="U292" s="34"/>
      <c r="V292" s="4"/>
      <c r="W292" s="4"/>
      <c r="X292" s="4"/>
      <c r="Y292" s="4"/>
      <c r="Z292" s="4"/>
      <c r="AA292" s="4"/>
      <c r="AB292" s="4"/>
      <c r="AC292" s="7">
        <f t="shared" si="15"/>
        <v>0</v>
      </c>
      <c r="AD292" s="12">
        <f t="shared" si="16"/>
        <v>0</v>
      </c>
    </row>
    <row r="293" spans="1:30" ht="18" hidden="1" x14ac:dyDescent="0.35">
      <c r="A293" s="32" t="s">
        <v>1176</v>
      </c>
      <c r="B293" s="31"/>
      <c r="C293" s="35" t="s">
        <v>4</v>
      </c>
      <c r="D293" s="7" t="s">
        <v>862</v>
      </c>
      <c r="E293" s="7"/>
      <c r="F293" s="9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  <c r="R293" s="11"/>
      <c r="S293" s="7">
        <f t="shared" si="14"/>
        <v>0</v>
      </c>
      <c r="T293" s="37"/>
      <c r="U293" s="34"/>
      <c r="V293" s="4"/>
      <c r="W293" s="4"/>
      <c r="X293" s="4"/>
      <c r="Y293" s="4"/>
      <c r="Z293" s="4"/>
      <c r="AA293" s="4"/>
      <c r="AB293" s="4"/>
      <c r="AC293" s="7">
        <f t="shared" si="15"/>
        <v>0</v>
      </c>
      <c r="AD293" s="12">
        <f t="shared" si="16"/>
        <v>0</v>
      </c>
    </row>
    <row r="294" spans="1:30" ht="18" x14ac:dyDescent="0.35">
      <c r="A294" s="32" t="s">
        <v>1218</v>
      </c>
      <c r="B294" s="31" t="s">
        <v>888</v>
      </c>
      <c r="C294" s="35" t="s">
        <v>4</v>
      </c>
      <c r="D294" s="7" t="s">
        <v>862</v>
      </c>
      <c r="E294" s="7"/>
      <c r="F294" s="9"/>
      <c r="G294" s="10"/>
      <c r="H294" s="10"/>
      <c r="I294" s="10"/>
      <c r="J294" s="10"/>
      <c r="K294" s="10"/>
      <c r="L294" s="10"/>
      <c r="M294" s="10"/>
      <c r="N294" s="10"/>
      <c r="O294" s="10"/>
      <c r="P294" s="10" t="s">
        <v>862</v>
      </c>
      <c r="Q294" s="11"/>
      <c r="R294" s="11"/>
      <c r="S294" s="7">
        <f t="shared" si="14"/>
        <v>1</v>
      </c>
      <c r="T294" s="5"/>
      <c r="U294" s="34"/>
      <c r="V294" s="4"/>
      <c r="W294" s="4"/>
      <c r="X294" s="4"/>
      <c r="Y294" s="4"/>
      <c r="Z294" s="4"/>
      <c r="AA294" s="4"/>
      <c r="AB294" s="4"/>
      <c r="AC294" s="7">
        <f t="shared" si="15"/>
        <v>0</v>
      </c>
      <c r="AD294" s="12">
        <f t="shared" si="16"/>
        <v>1</v>
      </c>
    </row>
    <row r="295" spans="1:30" ht="18" hidden="1" x14ac:dyDescent="0.35">
      <c r="A295" s="32" t="s">
        <v>260</v>
      </c>
      <c r="B295" s="31"/>
      <c r="C295" s="35" t="s">
        <v>4</v>
      </c>
      <c r="D295" s="7" t="s">
        <v>862</v>
      </c>
      <c r="E295" s="7"/>
      <c r="F295" s="9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1"/>
      <c r="R295" s="11"/>
      <c r="S295" s="7">
        <f t="shared" si="14"/>
        <v>0</v>
      </c>
      <c r="T295" s="5"/>
      <c r="U295" s="34"/>
      <c r="V295" s="4"/>
      <c r="W295" s="4"/>
      <c r="X295" s="4"/>
      <c r="Y295" s="4"/>
      <c r="Z295" s="4"/>
      <c r="AA295" s="4"/>
      <c r="AB295" s="4"/>
      <c r="AC295" s="7">
        <f t="shared" si="15"/>
        <v>0</v>
      </c>
      <c r="AD295" s="12">
        <f t="shared" si="16"/>
        <v>0</v>
      </c>
    </row>
    <row r="296" spans="1:30" ht="18" hidden="1" x14ac:dyDescent="0.35">
      <c r="A296" s="32" t="s">
        <v>261</v>
      </c>
      <c r="B296" s="31" t="s">
        <v>1070</v>
      </c>
      <c r="C296" s="35" t="s">
        <v>27</v>
      </c>
      <c r="D296" s="7" t="s">
        <v>862</v>
      </c>
      <c r="E296" s="7"/>
      <c r="F296" s="9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  <c r="R296" s="11"/>
      <c r="S296" s="7">
        <f t="shared" si="14"/>
        <v>0</v>
      </c>
      <c r="T296" s="5"/>
      <c r="U296" s="34"/>
      <c r="V296" s="4"/>
      <c r="W296" s="4"/>
      <c r="X296" s="4"/>
      <c r="Y296" s="4"/>
      <c r="Z296" s="4"/>
      <c r="AA296" s="4"/>
      <c r="AB296" s="4"/>
      <c r="AC296" s="7">
        <f t="shared" si="15"/>
        <v>0</v>
      </c>
      <c r="AD296" s="12">
        <f t="shared" si="16"/>
        <v>0</v>
      </c>
    </row>
    <row r="297" spans="1:30" ht="18" hidden="1" x14ac:dyDescent="0.35">
      <c r="A297" s="32" t="s">
        <v>946</v>
      </c>
      <c r="B297" s="31" t="s">
        <v>947</v>
      </c>
      <c r="C297" s="35" t="s">
        <v>4</v>
      </c>
      <c r="D297" s="7" t="s">
        <v>862</v>
      </c>
      <c r="E297" s="7"/>
      <c r="F297" s="9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  <c r="R297" s="11"/>
      <c r="S297" s="7">
        <f t="shared" si="14"/>
        <v>0</v>
      </c>
      <c r="T297" s="5"/>
      <c r="U297" s="34"/>
      <c r="V297" s="4"/>
      <c r="W297" s="4"/>
      <c r="X297" s="4"/>
      <c r="Y297" s="4"/>
      <c r="Z297" s="4"/>
      <c r="AA297" s="4"/>
      <c r="AB297" s="4"/>
      <c r="AC297" s="7">
        <f t="shared" si="15"/>
        <v>0</v>
      </c>
      <c r="AD297" s="12">
        <f t="shared" si="16"/>
        <v>0</v>
      </c>
    </row>
    <row r="298" spans="1:30" ht="18" x14ac:dyDescent="0.35">
      <c r="A298" s="32" t="s">
        <v>953</v>
      </c>
      <c r="B298" s="31"/>
      <c r="C298" s="35" t="s">
        <v>56</v>
      </c>
      <c r="D298" s="7" t="s">
        <v>862</v>
      </c>
      <c r="E298" s="7"/>
      <c r="F298" s="9"/>
      <c r="G298" s="10"/>
      <c r="H298" s="10"/>
      <c r="I298" s="10"/>
      <c r="J298" s="10"/>
      <c r="K298" s="10"/>
      <c r="L298" s="10"/>
      <c r="M298" s="10"/>
      <c r="N298" s="10"/>
      <c r="O298" s="10"/>
      <c r="P298" s="10" t="s">
        <v>862</v>
      </c>
      <c r="Q298" s="11"/>
      <c r="R298" s="11" t="s">
        <v>862</v>
      </c>
      <c r="S298" s="7">
        <f t="shared" si="14"/>
        <v>2</v>
      </c>
      <c r="T298" s="5"/>
      <c r="U298" s="34"/>
      <c r="V298" s="4"/>
      <c r="W298" s="4"/>
      <c r="X298" s="4"/>
      <c r="Y298" s="4"/>
      <c r="Z298" s="4"/>
      <c r="AA298" s="4"/>
      <c r="AB298" s="4"/>
      <c r="AC298" s="7">
        <f t="shared" si="15"/>
        <v>0</v>
      </c>
      <c r="AD298" s="12">
        <f t="shared" si="16"/>
        <v>2</v>
      </c>
    </row>
    <row r="299" spans="1:30" ht="18" hidden="1" x14ac:dyDescent="0.35">
      <c r="A299" s="32" t="s">
        <v>262</v>
      </c>
      <c r="B299" s="31" t="s">
        <v>263</v>
      </c>
      <c r="C299" s="35" t="s">
        <v>27</v>
      </c>
      <c r="D299" s="7" t="s">
        <v>862</v>
      </c>
      <c r="E299" s="7"/>
      <c r="F299" s="9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  <c r="R299" s="11"/>
      <c r="S299" s="7">
        <f t="shared" si="14"/>
        <v>0</v>
      </c>
      <c r="T299" s="5"/>
      <c r="U299" s="34"/>
      <c r="V299" s="5"/>
      <c r="W299" s="4"/>
      <c r="X299" s="4"/>
      <c r="Y299" s="4"/>
      <c r="Z299" s="4"/>
      <c r="AA299" s="4"/>
      <c r="AB299" s="4"/>
      <c r="AC299" s="7">
        <f t="shared" si="15"/>
        <v>0</v>
      </c>
      <c r="AD299" s="12">
        <f t="shared" si="16"/>
        <v>0</v>
      </c>
    </row>
    <row r="300" spans="1:30" ht="18" hidden="1" x14ac:dyDescent="0.35">
      <c r="A300" s="32" t="s">
        <v>1195</v>
      </c>
      <c r="B300" s="31" t="s">
        <v>1194</v>
      </c>
      <c r="C300" s="35" t="s">
        <v>27</v>
      </c>
      <c r="D300" s="7" t="s">
        <v>862</v>
      </c>
      <c r="E300" s="7"/>
      <c r="F300" s="9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  <c r="R300" s="11"/>
      <c r="S300" s="7">
        <f t="shared" si="14"/>
        <v>0</v>
      </c>
      <c r="T300" s="5"/>
      <c r="U300" s="34"/>
      <c r="V300" s="4"/>
      <c r="W300" s="4"/>
      <c r="X300" s="4"/>
      <c r="Y300" s="4"/>
      <c r="Z300" s="4"/>
      <c r="AA300" s="4"/>
      <c r="AB300" s="4"/>
      <c r="AC300" s="7">
        <f t="shared" si="15"/>
        <v>0</v>
      </c>
      <c r="AD300" s="12">
        <f t="shared" si="16"/>
        <v>0</v>
      </c>
    </row>
    <row r="301" spans="1:30" ht="18" x14ac:dyDescent="0.35">
      <c r="A301" s="32" t="s">
        <v>882</v>
      </c>
      <c r="B301" s="31"/>
      <c r="C301" s="35" t="s">
        <v>56</v>
      </c>
      <c r="D301" s="7" t="s">
        <v>862</v>
      </c>
      <c r="E301" s="7"/>
      <c r="F301" s="9"/>
      <c r="G301" s="10"/>
      <c r="H301" s="10"/>
      <c r="I301" s="10"/>
      <c r="J301" s="10"/>
      <c r="K301" s="10"/>
      <c r="L301" s="10"/>
      <c r="M301" s="10"/>
      <c r="N301" s="10" t="s">
        <v>862</v>
      </c>
      <c r="O301" s="10"/>
      <c r="P301" s="10"/>
      <c r="Q301" s="11"/>
      <c r="R301" s="11"/>
      <c r="S301" s="7">
        <f t="shared" si="14"/>
        <v>1</v>
      </c>
      <c r="T301" s="5"/>
      <c r="U301" s="34"/>
      <c r="V301" s="4"/>
      <c r="W301" s="4"/>
      <c r="X301" s="4"/>
      <c r="Y301" s="4"/>
      <c r="Z301" s="4"/>
      <c r="AA301" s="4"/>
      <c r="AB301" s="4"/>
      <c r="AC301" s="7">
        <f t="shared" si="15"/>
        <v>0</v>
      </c>
      <c r="AD301" s="12">
        <f t="shared" si="16"/>
        <v>1</v>
      </c>
    </row>
    <row r="302" spans="1:30" ht="18" x14ac:dyDescent="0.35">
      <c r="A302" s="32" t="s">
        <v>264</v>
      </c>
      <c r="B302" s="31"/>
      <c r="C302" s="35" t="s">
        <v>27</v>
      </c>
      <c r="D302" s="7" t="s">
        <v>862</v>
      </c>
      <c r="E302" s="7" t="s">
        <v>862</v>
      </c>
      <c r="F302" s="9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  <c r="R302" s="11"/>
      <c r="S302" s="7">
        <f t="shared" si="14"/>
        <v>0</v>
      </c>
      <c r="T302" s="5"/>
      <c r="U302" s="34"/>
      <c r="V302" s="4"/>
      <c r="W302" s="4"/>
      <c r="X302" s="4"/>
      <c r="Y302" s="4" t="s">
        <v>862</v>
      </c>
      <c r="Z302" s="4"/>
      <c r="AA302" s="4"/>
      <c r="AB302" s="4"/>
      <c r="AC302" s="7">
        <f t="shared" si="15"/>
        <v>1</v>
      </c>
      <c r="AD302" s="12">
        <f t="shared" si="16"/>
        <v>1</v>
      </c>
    </row>
    <row r="303" spans="1:30" ht="18" hidden="1" x14ac:dyDescent="0.35">
      <c r="A303" s="32" t="s">
        <v>265</v>
      </c>
      <c r="B303" s="31"/>
      <c r="C303" s="35" t="s">
        <v>27</v>
      </c>
      <c r="D303" s="7" t="s">
        <v>862</v>
      </c>
      <c r="E303" s="7"/>
      <c r="F303" s="9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1"/>
      <c r="R303" s="11"/>
      <c r="S303" s="7">
        <f t="shared" si="14"/>
        <v>0</v>
      </c>
      <c r="T303" s="5"/>
      <c r="U303" s="34"/>
      <c r="V303" s="4"/>
      <c r="W303" s="4"/>
      <c r="X303" s="4"/>
      <c r="Y303" s="4"/>
      <c r="Z303" s="4"/>
      <c r="AA303" s="4"/>
      <c r="AB303" s="4"/>
      <c r="AC303" s="7">
        <f t="shared" si="15"/>
        <v>0</v>
      </c>
      <c r="AD303" s="12">
        <f t="shared" si="16"/>
        <v>0</v>
      </c>
    </row>
    <row r="304" spans="1:30" ht="18" hidden="1" x14ac:dyDescent="0.35">
      <c r="A304" s="32" t="s">
        <v>266</v>
      </c>
      <c r="B304" s="31"/>
      <c r="C304" s="35" t="s">
        <v>27</v>
      </c>
      <c r="D304" s="7" t="s">
        <v>862</v>
      </c>
      <c r="E304" s="7"/>
      <c r="F304" s="9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  <c r="R304" s="11"/>
      <c r="S304" s="7">
        <f t="shared" si="14"/>
        <v>0</v>
      </c>
      <c r="T304" s="5"/>
      <c r="U304" s="34"/>
      <c r="V304" s="4"/>
      <c r="W304" s="4"/>
      <c r="X304" s="4"/>
      <c r="Y304" s="4"/>
      <c r="Z304" s="4"/>
      <c r="AA304" s="4"/>
      <c r="AB304" s="4"/>
      <c r="AC304" s="7">
        <f t="shared" si="15"/>
        <v>0</v>
      </c>
      <c r="AD304" s="12">
        <f t="shared" si="16"/>
        <v>0</v>
      </c>
    </row>
    <row r="305" spans="1:30" ht="18" hidden="1" x14ac:dyDescent="0.35">
      <c r="A305" s="32" t="s">
        <v>267</v>
      </c>
      <c r="B305" s="31"/>
      <c r="C305" s="35" t="s">
        <v>27</v>
      </c>
      <c r="D305" s="7" t="s">
        <v>862</v>
      </c>
      <c r="E305" s="7"/>
      <c r="F305" s="9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  <c r="R305" s="11"/>
      <c r="S305" s="7">
        <f t="shared" si="14"/>
        <v>0</v>
      </c>
      <c r="T305" s="5"/>
      <c r="U305" s="34"/>
      <c r="V305" s="4"/>
      <c r="W305" s="4"/>
      <c r="X305" s="4"/>
      <c r="Y305" s="4"/>
      <c r="Z305" s="4"/>
      <c r="AA305" s="4"/>
      <c r="AB305" s="4"/>
      <c r="AC305" s="7">
        <f t="shared" si="15"/>
        <v>0</v>
      </c>
      <c r="AD305" s="12">
        <f t="shared" si="16"/>
        <v>0</v>
      </c>
    </row>
    <row r="306" spans="1:30" ht="18" x14ac:dyDescent="0.35">
      <c r="A306" s="32" t="s">
        <v>268</v>
      </c>
      <c r="B306" s="31" t="s">
        <v>269</v>
      </c>
      <c r="C306" s="35" t="s">
        <v>27</v>
      </c>
      <c r="D306" s="7" t="s">
        <v>862</v>
      </c>
      <c r="E306" s="7"/>
      <c r="F306" s="9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  <c r="R306" s="11"/>
      <c r="S306" s="7">
        <f t="shared" si="14"/>
        <v>0</v>
      </c>
      <c r="T306" s="5" t="s">
        <v>862</v>
      </c>
      <c r="U306" s="34"/>
      <c r="V306" s="4"/>
      <c r="W306" s="4"/>
      <c r="X306" s="4"/>
      <c r="Y306" s="4"/>
      <c r="Z306" s="4"/>
      <c r="AA306" s="4"/>
      <c r="AB306" s="4"/>
      <c r="AC306" s="7">
        <f t="shared" si="15"/>
        <v>1</v>
      </c>
      <c r="AD306" s="12">
        <f t="shared" si="16"/>
        <v>1</v>
      </c>
    </row>
    <row r="307" spans="1:30" ht="18" hidden="1" x14ac:dyDescent="0.35">
      <c r="A307" s="32" t="s">
        <v>270</v>
      </c>
      <c r="B307" s="31"/>
      <c r="C307" s="35" t="s">
        <v>27</v>
      </c>
      <c r="D307" s="7" t="s">
        <v>862</v>
      </c>
      <c r="E307" s="7"/>
      <c r="F307" s="9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  <c r="R307" s="11"/>
      <c r="S307" s="7">
        <f t="shared" si="14"/>
        <v>0</v>
      </c>
      <c r="T307" s="5"/>
      <c r="U307" s="34"/>
      <c r="V307" s="4"/>
      <c r="W307" s="4"/>
      <c r="X307" s="4"/>
      <c r="Y307" s="4"/>
      <c r="Z307" s="4"/>
      <c r="AA307" s="4"/>
      <c r="AB307" s="4"/>
      <c r="AC307" s="7">
        <f t="shared" si="15"/>
        <v>0</v>
      </c>
      <c r="AD307" s="12">
        <f t="shared" si="16"/>
        <v>0</v>
      </c>
    </row>
    <row r="308" spans="1:30" ht="18" hidden="1" x14ac:dyDescent="0.35">
      <c r="A308" s="32" t="s">
        <v>1162</v>
      </c>
      <c r="B308" s="31"/>
      <c r="C308" s="35" t="s">
        <v>27</v>
      </c>
      <c r="D308" s="7" t="s">
        <v>862</v>
      </c>
      <c r="E308" s="7"/>
      <c r="F308" s="9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  <c r="R308" s="11"/>
      <c r="S308" s="7">
        <f t="shared" si="14"/>
        <v>0</v>
      </c>
      <c r="T308" s="37"/>
      <c r="U308" s="34"/>
      <c r="V308" s="4"/>
      <c r="W308" s="4"/>
      <c r="X308" s="4"/>
      <c r="Y308" s="4"/>
      <c r="Z308" s="4"/>
      <c r="AA308" s="4"/>
      <c r="AB308" s="4"/>
      <c r="AC308" s="7">
        <f t="shared" si="15"/>
        <v>0</v>
      </c>
      <c r="AD308" s="12">
        <f t="shared" si="16"/>
        <v>0</v>
      </c>
    </row>
    <row r="309" spans="1:30" ht="18" x14ac:dyDescent="0.35">
      <c r="A309" s="32" t="s">
        <v>271</v>
      </c>
      <c r="B309" s="31"/>
      <c r="C309" s="35" t="s">
        <v>27</v>
      </c>
      <c r="D309" s="7" t="s">
        <v>862</v>
      </c>
      <c r="E309" s="7"/>
      <c r="F309" s="9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  <c r="R309" s="11"/>
      <c r="S309" s="7">
        <f t="shared" si="14"/>
        <v>0</v>
      </c>
      <c r="T309" s="5" t="s">
        <v>862</v>
      </c>
      <c r="U309" s="34"/>
      <c r="V309" s="4"/>
      <c r="W309" s="4"/>
      <c r="X309" s="4"/>
      <c r="Y309" s="4"/>
      <c r="Z309" s="4" t="s">
        <v>862</v>
      </c>
      <c r="AA309" s="4"/>
      <c r="AB309" s="4"/>
      <c r="AC309" s="7">
        <f t="shared" si="15"/>
        <v>2</v>
      </c>
      <c r="AD309" s="12">
        <f t="shared" si="16"/>
        <v>2</v>
      </c>
    </row>
    <row r="310" spans="1:30" ht="18" x14ac:dyDescent="0.35">
      <c r="A310" s="32" t="s">
        <v>1303</v>
      </c>
      <c r="B310" s="31"/>
      <c r="C310" s="35"/>
      <c r="D310" s="7"/>
      <c r="E310" s="7"/>
      <c r="F310" s="9"/>
      <c r="G310" s="10"/>
      <c r="H310" s="10"/>
      <c r="I310" s="10"/>
      <c r="J310" s="10"/>
      <c r="K310" s="10"/>
      <c r="L310" s="10"/>
      <c r="M310" s="10"/>
      <c r="N310" s="10" t="s">
        <v>862</v>
      </c>
      <c r="O310" s="10"/>
      <c r="P310" s="10"/>
      <c r="Q310" s="11"/>
      <c r="R310" s="11"/>
      <c r="S310" s="7">
        <f t="shared" si="14"/>
        <v>1</v>
      </c>
      <c r="T310" s="5"/>
      <c r="U310" s="34"/>
      <c r="V310" s="4"/>
      <c r="W310" s="4"/>
      <c r="X310" s="4"/>
      <c r="Y310" s="4"/>
      <c r="Z310" s="4"/>
      <c r="AA310" s="4"/>
      <c r="AB310" s="4"/>
      <c r="AC310" s="7">
        <f t="shared" si="15"/>
        <v>0</v>
      </c>
      <c r="AD310" s="12">
        <f t="shared" si="16"/>
        <v>1</v>
      </c>
    </row>
    <row r="311" spans="1:30" ht="18" hidden="1" x14ac:dyDescent="0.35">
      <c r="A311" s="32" t="s">
        <v>272</v>
      </c>
      <c r="B311" s="31"/>
      <c r="C311" s="35" t="s">
        <v>27</v>
      </c>
      <c r="D311" s="7" t="s">
        <v>862</v>
      </c>
      <c r="E311" s="7"/>
      <c r="F311" s="9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  <c r="R311" s="11"/>
      <c r="S311" s="7">
        <f t="shared" si="14"/>
        <v>0</v>
      </c>
      <c r="T311" s="5"/>
      <c r="U311" s="34"/>
      <c r="V311" s="4"/>
      <c r="W311" s="4"/>
      <c r="X311" s="4"/>
      <c r="Y311" s="4"/>
      <c r="Z311" s="4"/>
      <c r="AA311" s="4"/>
      <c r="AB311" s="4"/>
      <c r="AC311" s="7">
        <f t="shared" si="15"/>
        <v>0</v>
      </c>
      <c r="AD311" s="12">
        <f t="shared" si="16"/>
        <v>0</v>
      </c>
    </row>
    <row r="312" spans="1:30" ht="18" hidden="1" x14ac:dyDescent="0.35">
      <c r="A312" s="32" t="s">
        <v>273</v>
      </c>
      <c r="B312" s="31"/>
      <c r="C312" s="35" t="s">
        <v>27</v>
      </c>
      <c r="D312" s="7" t="s">
        <v>862</v>
      </c>
      <c r="E312" s="7"/>
      <c r="F312" s="9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1"/>
      <c r="R312" s="11"/>
      <c r="S312" s="7">
        <f t="shared" si="14"/>
        <v>0</v>
      </c>
      <c r="T312" s="5"/>
      <c r="U312" s="34"/>
      <c r="V312" s="4"/>
      <c r="W312" s="4"/>
      <c r="X312" s="4"/>
      <c r="Y312" s="4"/>
      <c r="Z312" s="4"/>
      <c r="AA312" s="4"/>
      <c r="AB312" s="4"/>
      <c r="AC312" s="7">
        <f t="shared" si="15"/>
        <v>0</v>
      </c>
      <c r="AD312" s="12">
        <f t="shared" si="16"/>
        <v>0</v>
      </c>
    </row>
    <row r="313" spans="1:30" ht="18" hidden="1" x14ac:dyDescent="0.35">
      <c r="A313" s="32" t="s">
        <v>970</v>
      </c>
      <c r="B313" s="31"/>
      <c r="C313" s="35"/>
      <c r="D313" s="7"/>
      <c r="E313" s="7"/>
      <c r="F313" s="9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  <c r="R313" s="11"/>
      <c r="S313" s="7">
        <f t="shared" si="14"/>
        <v>0</v>
      </c>
      <c r="T313" s="5"/>
      <c r="U313" s="34"/>
      <c r="V313" s="4"/>
      <c r="W313" s="4"/>
      <c r="X313" s="4"/>
      <c r="Y313" s="4"/>
      <c r="Z313" s="4"/>
      <c r="AA313" s="4"/>
      <c r="AB313" s="4"/>
      <c r="AC313" s="7">
        <f t="shared" si="15"/>
        <v>0</v>
      </c>
      <c r="AD313" s="12">
        <f t="shared" si="16"/>
        <v>0</v>
      </c>
    </row>
    <row r="314" spans="1:30" ht="18" hidden="1" x14ac:dyDescent="0.35">
      <c r="A314" s="32" t="s">
        <v>274</v>
      </c>
      <c r="B314" s="31"/>
      <c r="C314" s="35" t="s">
        <v>27</v>
      </c>
      <c r="D314" s="7" t="s">
        <v>862</v>
      </c>
      <c r="E314" s="7"/>
      <c r="F314" s="9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  <c r="R314" s="11"/>
      <c r="S314" s="7">
        <f t="shared" si="14"/>
        <v>0</v>
      </c>
      <c r="T314" s="5"/>
      <c r="U314" s="34"/>
      <c r="V314" s="4"/>
      <c r="W314" s="4"/>
      <c r="X314" s="4"/>
      <c r="Y314" s="4"/>
      <c r="Z314" s="4"/>
      <c r="AA314" s="4"/>
      <c r="AB314" s="4"/>
      <c r="AC314" s="7">
        <f t="shared" si="15"/>
        <v>0</v>
      </c>
      <c r="AD314" s="12">
        <f t="shared" si="16"/>
        <v>0</v>
      </c>
    </row>
    <row r="315" spans="1:30" ht="18" hidden="1" x14ac:dyDescent="0.35">
      <c r="A315" s="32" t="s">
        <v>1275</v>
      </c>
      <c r="B315" s="31"/>
      <c r="C315" s="35"/>
      <c r="D315" s="7"/>
      <c r="E315" s="7"/>
      <c r="F315" s="9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1"/>
      <c r="R315" s="11"/>
      <c r="S315" s="7">
        <f t="shared" si="14"/>
        <v>0</v>
      </c>
      <c r="T315" s="5"/>
      <c r="U315" s="34"/>
      <c r="V315" s="4"/>
      <c r="W315" s="4"/>
      <c r="X315" s="4"/>
      <c r="Y315" s="4"/>
      <c r="Z315" s="4"/>
      <c r="AA315" s="4"/>
      <c r="AB315" s="4"/>
      <c r="AC315" s="7">
        <f t="shared" si="15"/>
        <v>0</v>
      </c>
      <c r="AD315" s="12">
        <f t="shared" si="16"/>
        <v>0</v>
      </c>
    </row>
    <row r="316" spans="1:30" ht="18" x14ac:dyDescent="0.35">
      <c r="A316" s="32" t="s">
        <v>275</v>
      </c>
      <c r="B316" s="31"/>
      <c r="C316" s="35" t="s">
        <v>4</v>
      </c>
      <c r="D316" s="7" t="s">
        <v>862</v>
      </c>
      <c r="E316" s="7"/>
      <c r="F316" s="9"/>
      <c r="G316" s="10"/>
      <c r="H316" s="10"/>
      <c r="I316" s="10"/>
      <c r="J316" s="10"/>
      <c r="K316" s="10"/>
      <c r="L316" s="10"/>
      <c r="M316" s="10"/>
      <c r="N316" s="10"/>
      <c r="O316" s="10"/>
      <c r="P316" s="10" t="s">
        <v>862</v>
      </c>
      <c r="Q316" s="11" t="s">
        <v>862</v>
      </c>
      <c r="R316" s="11"/>
      <c r="S316" s="7">
        <f t="shared" si="14"/>
        <v>2</v>
      </c>
      <c r="T316" s="5"/>
      <c r="U316" s="34"/>
      <c r="V316" s="4"/>
      <c r="W316" s="4"/>
      <c r="X316" s="4"/>
      <c r="Y316" s="4"/>
      <c r="Z316" s="4"/>
      <c r="AA316" s="4"/>
      <c r="AB316" s="4"/>
      <c r="AC316" s="7">
        <f t="shared" si="15"/>
        <v>0</v>
      </c>
      <c r="AD316" s="12">
        <f t="shared" si="16"/>
        <v>2</v>
      </c>
    </row>
    <row r="317" spans="1:30" ht="18" x14ac:dyDescent="0.35">
      <c r="A317" s="32" t="s">
        <v>973</v>
      </c>
      <c r="B317" s="31"/>
      <c r="C317" s="35" t="s">
        <v>4</v>
      </c>
      <c r="D317" s="7" t="s">
        <v>862</v>
      </c>
      <c r="E317" s="7"/>
      <c r="F317" s="9"/>
      <c r="G317" s="10"/>
      <c r="H317" s="10"/>
      <c r="I317" s="10"/>
      <c r="J317" s="10"/>
      <c r="K317" s="10"/>
      <c r="L317" s="10"/>
      <c r="M317" s="10" t="s">
        <v>862</v>
      </c>
      <c r="N317" s="10"/>
      <c r="O317" s="10" t="s">
        <v>862</v>
      </c>
      <c r="P317" s="10"/>
      <c r="Q317" s="11"/>
      <c r="R317" s="11"/>
      <c r="S317" s="7">
        <f t="shared" si="14"/>
        <v>2</v>
      </c>
      <c r="T317" s="5"/>
      <c r="U317" s="34"/>
      <c r="V317" s="4"/>
      <c r="W317" s="4"/>
      <c r="X317" s="4"/>
      <c r="Y317" s="4"/>
      <c r="Z317" s="4"/>
      <c r="AA317" s="4"/>
      <c r="AB317" s="4"/>
      <c r="AC317" s="7">
        <f t="shared" si="15"/>
        <v>0</v>
      </c>
      <c r="AD317" s="12">
        <f t="shared" si="16"/>
        <v>2</v>
      </c>
    </row>
    <row r="318" spans="1:30" ht="18" x14ac:dyDescent="0.35">
      <c r="A318" s="32" t="s">
        <v>276</v>
      </c>
      <c r="B318" s="31"/>
      <c r="C318" s="35" t="s">
        <v>4</v>
      </c>
      <c r="D318" s="7" t="s">
        <v>862</v>
      </c>
      <c r="E318" s="7"/>
      <c r="F318" s="9"/>
      <c r="G318" s="10"/>
      <c r="H318" s="10"/>
      <c r="I318" s="10"/>
      <c r="J318" s="10"/>
      <c r="K318" s="10"/>
      <c r="L318" s="10"/>
      <c r="M318" s="10"/>
      <c r="N318" s="10"/>
      <c r="O318" s="10"/>
      <c r="P318" s="10" t="s">
        <v>862</v>
      </c>
      <c r="Q318" s="11"/>
      <c r="R318" s="11" t="s">
        <v>862</v>
      </c>
      <c r="S318" s="7">
        <f t="shared" si="14"/>
        <v>2</v>
      </c>
      <c r="T318" s="5"/>
      <c r="U318" s="34"/>
      <c r="V318" s="4"/>
      <c r="W318" s="4" t="s">
        <v>1340</v>
      </c>
      <c r="X318" s="4"/>
      <c r="Y318" s="4" t="s">
        <v>862</v>
      </c>
      <c r="Z318" s="4"/>
      <c r="AA318" s="4"/>
      <c r="AB318" s="4"/>
      <c r="AC318" s="7">
        <f t="shared" si="15"/>
        <v>2</v>
      </c>
      <c r="AD318" s="12">
        <f t="shared" si="16"/>
        <v>4</v>
      </c>
    </row>
    <row r="319" spans="1:30" ht="18" hidden="1" x14ac:dyDescent="0.35">
      <c r="A319" s="32" t="s">
        <v>277</v>
      </c>
      <c r="B319" s="31"/>
      <c r="C319" s="35" t="s">
        <v>4</v>
      </c>
      <c r="D319" s="7" t="s">
        <v>862</v>
      </c>
      <c r="E319" s="7"/>
      <c r="F319" s="9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  <c r="R319" s="11"/>
      <c r="S319" s="7">
        <f t="shared" si="14"/>
        <v>0</v>
      </c>
      <c r="T319" s="5"/>
      <c r="U319" s="34"/>
      <c r="V319" s="4"/>
      <c r="W319" s="4"/>
      <c r="X319" s="4"/>
      <c r="Y319" s="4"/>
      <c r="Z319" s="4"/>
      <c r="AA319" s="4"/>
      <c r="AB319" s="4"/>
      <c r="AC319" s="7">
        <f t="shared" si="15"/>
        <v>0</v>
      </c>
      <c r="AD319" s="12">
        <f t="shared" si="16"/>
        <v>0</v>
      </c>
    </row>
    <row r="320" spans="1:30" ht="18" x14ac:dyDescent="0.35">
      <c r="A320" s="32" t="s">
        <v>874</v>
      </c>
      <c r="B320" s="31"/>
      <c r="C320" s="35" t="s">
        <v>4</v>
      </c>
      <c r="D320" s="7" t="s">
        <v>862</v>
      </c>
      <c r="E320" s="7"/>
      <c r="F320" s="9"/>
      <c r="G320" s="10"/>
      <c r="H320" s="10"/>
      <c r="I320" s="10"/>
      <c r="J320" s="10"/>
      <c r="K320" s="10" t="s">
        <v>862</v>
      </c>
      <c r="L320" s="10"/>
      <c r="M320" s="10"/>
      <c r="N320" s="10"/>
      <c r="O320" s="10"/>
      <c r="P320" s="10" t="s">
        <v>862</v>
      </c>
      <c r="Q320" s="11" t="s">
        <v>862</v>
      </c>
      <c r="R320" s="11" t="s">
        <v>862</v>
      </c>
      <c r="S320" s="7">
        <f t="shared" si="14"/>
        <v>4</v>
      </c>
      <c r="T320" s="5"/>
      <c r="U320" s="34"/>
      <c r="V320" s="4"/>
      <c r="W320" s="4"/>
      <c r="X320" s="4"/>
      <c r="Y320" s="4"/>
      <c r="Z320" s="4"/>
      <c r="AA320" s="4"/>
      <c r="AB320" s="4"/>
      <c r="AC320" s="7">
        <f t="shared" si="15"/>
        <v>0</v>
      </c>
      <c r="AD320" s="12">
        <f t="shared" si="16"/>
        <v>4</v>
      </c>
    </row>
    <row r="321" spans="1:30" ht="18" x14ac:dyDescent="0.35">
      <c r="A321" s="32" t="s">
        <v>278</v>
      </c>
      <c r="B321" s="31"/>
      <c r="C321" s="35" t="s">
        <v>6</v>
      </c>
      <c r="D321" s="7" t="s">
        <v>862</v>
      </c>
      <c r="E321" s="7" t="s">
        <v>862</v>
      </c>
      <c r="F321" s="9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  <c r="R321" s="11"/>
      <c r="S321" s="7">
        <f t="shared" si="14"/>
        <v>0</v>
      </c>
      <c r="T321" s="5"/>
      <c r="U321" s="34"/>
      <c r="V321" s="4"/>
      <c r="W321" s="4" t="s">
        <v>1340</v>
      </c>
      <c r="X321" s="4"/>
      <c r="Y321" s="4"/>
      <c r="Z321" s="4"/>
      <c r="AA321" s="4" t="s">
        <v>862</v>
      </c>
      <c r="AB321" s="4"/>
      <c r="AC321" s="7">
        <f t="shared" si="15"/>
        <v>2</v>
      </c>
      <c r="AD321" s="12">
        <f t="shared" si="16"/>
        <v>2</v>
      </c>
    </row>
    <row r="322" spans="1:30" ht="18" hidden="1" x14ac:dyDescent="0.35">
      <c r="A322" s="32" t="s">
        <v>1247</v>
      </c>
      <c r="B322" s="31" t="s">
        <v>624</v>
      </c>
      <c r="C322" s="35" t="s">
        <v>4</v>
      </c>
      <c r="D322" s="7" t="s">
        <v>862</v>
      </c>
      <c r="E322" s="7"/>
      <c r="F322" s="9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  <c r="R322" s="11"/>
      <c r="S322" s="7">
        <f t="shared" ref="S322:S385" si="17">COUNTIF(F322:R322,"X")</f>
        <v>0</v>
      </c>
      <c r="T322" s="5"/>
      <c r="U322" s="34"/>
      <c r="V322" s="4"/>
      <c r="W322" s="4"/>
      <c r="X322" s="4"/>
      <c r="Y322" s="4"/>
      <c r="Z322" s="4"/>
      <c r="AA322" s="4"/>
      <c r="AB322" s="4"/>
      <c r="AC322" s="7">
        <f t="shared" ref="AC322:AC385" si="18">COUNTIF(T322:AB322,"X")</f>
        <v>0</v>
      </c>
      <c r="AD322" s="12">
        <f t="shared" ref="AD322:AD385" si="19">S322+AC322</f>
        <v>0</v>
      </c>
    </row>
    <row r="323" spans="1:30" ht="18" x14ac:dyDescent="0.35">
      <c r="A323" s="32" t="s">
        <v>279</v>
      </c>
      <c r="B323" s="31"/>
      <c r="C323" s="35" t="s">
        <v>6</v>
      </c>
      <c r="D323" s="7" t="s">
        <v>862</v>
      </c>
      <c r="E323" s="7"/>
      <c r="F323" s="9"/>
      <c r="G323" s="10"/>
      <c r="H323" s="10"/>
      <c r="I323" s="10"/>
      <c r="J323" s="10"/>
      <c r="K323" s="10"/>
      <c r="L323" s="10"/>
      <c r="M323" s="10"/>
      <c r="N323" s="10"/>
      <c r="O323" s="10"/>
      <c r="P323" s="10" t="s">
        <v>862</v>
      </c>
      <c r="Q323" s="11"/>
      <c r="R323" s="11"/>
      <c r="S323" s="7">
        <f t="shared" si="17"/>
        <v>1</v>
      </c>
      <c r="T323" s="5"/>
      <c r="U323" s="34"/>
      <c r="V323" s="38" t="s">
        <v>862</v>
      </c>
      <c r="W323" s="4"/>
      <c r="X323" s="4"/>
      <c r="Y323" s="4"/>
      <c r="Z323" s="4"/>
      <c r="AA323" s="4"/>
      <c r="AB323" s="4"/>
      <c r="AC323" s="7">
        <f t="shared" si="18"/>
        <v>1</v>
      </c>
      <c r="AD323" s="12">
        <f t="shared" si="19"/>
        <v>2</v>
      </c>
    </row>
    <row r="324" spans="1:30" ht="18" hidden="1" x14ac:dyDescent="0.35">
      <c r="A324" s="32" t="s">
        <v>1330</v>
      </c>
      <c r="B324" s="31" t="s">
        <v>1332</v>
      </c>
      <c r="C324" s="35"/>
      <c r="D324" s="7"/>
      <c r="E324" s="7"/>
      <c r="F324" s="9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  <c r="R324" s="11"/>
      <c r="S324" s="7">
        <f t="shared" si="17"/>
        <v>0</v>
      </c>
      <c r="T324" s="5"/>
      <c r="U324" s="34"/>
      <c r="V324" s="4"/>
      <c r="W324" s="4"/>
      <c r="X324" s="4"/>
      <c r="Y324" s="4"/>
      <c r="Z324" s="4"/>
      <c r="AA324" s="4"/>
      <c r="AB324" s="4"/>
      <c r="AC324" s="7">
        <f t="shared" si="18"/>
        <v>0</v>
      </c>
      <c r="AD324" s="12">
        <f t="shared" si="19"/>
        <v>0</v>
      </c>
    </row>
    <row r="325" spans="1:30" ht="18" hidden="1" x14ac:dyDescent="0.35">
      <c r="A325" s="32" t="s">
        <v>1331</v>
      </c>
      <c r="B325" s="31" t="s">
        <v>1333</v>
      </c>
      <c r="C325" s="35"/>
      <c r="D325" s="7"/>
      <c r="E325" s="7"/>
      <c r="F325" s="9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  <c r="R325" s="11"/>
      <c r="S325" s="7">
        <f t="shared" si="17"/>
        <v>0</v>
      </c>
      <c r="T325" s="5"/>
      <c r="U325" s="34"/>
      <c r="V325" s="4"/>
      <c r="W325" s="4"/>
      <c r="X325" s="4"/>
      <c r="Y325" s="4"/>
      <c r="Z325" s="4"/>
      <c r="AA325" s="4"/>
      <c r="AB325" s="4"/>
      <c r="AC325" s="7">
        <f t="shared" si="18"/>
        <v>0</v>
      </c>
      <c r="AD325" s="12">
        <f t="shared" si="19"/>
        <v>0</v>
      </c>
    </row>
    <row r="326" spans="1:30" ht="18" x14ac:dyDescent="0.35">
      <c r="A326" s="32" t="s">
        <v>280</v>
      </c>
      <c r="B326" s="31"/>
      <c r="C326" s="35" t="s">
        <v>4</v>
      </c>
      <c r="D326" s="7" t="s">
        <v>862</v>
      </c>
      <c r="E326" s="7" t="s">
        <v>862</v>
      </c>
      <c r="F326" s="9"/>
      <c r="G326" s="10"/>
      <c r="H326" s="10"/>
      <c r="I326" s="10" t="s">
        <v>862</v>
      </c>
      <c r="J326" s="10"/>
      <c r="K326" s="10"/>
      <c r="L326" s="10"/>
      <c r="M326" s="10"/>
      <c r="N326" s="10" t="s">
        <v>862</v>
      </c>
      <c r="O326" s="10" t="s">
        <v>862</v>
      </c>
      <c r="P326" s="10"/>
      <c r="Q326" s="11"/>
      <c r="R326" s="11"/>
      <c r="S326" s="7">
        <f t="shared" si="17"/>
        <v>3</v>
      </c>
      <c r="T326" s="5"/>
      <c r="U326" s="34"/>
      <c r="V326" s="4"/>
      <c r="W326" s="4"/>
      <c r="X326" s="4"/>
      <c r="Y326" s="4"/>
      <c r="Z326" s="4"/>
      <c r="AA326" s="4"/>
      <c r="AB326" s="4"/>
      <c r="AC326" s="7">
        <f t="shared" si="18"/>
        <v>0</v>
      </c>
      <c r="AD326" s="12">
        <f t="shared" si="19"/>
        <v>3</v>
      </c>
    </row>
    <row r="327" spans="1:30" ht="18" x14ac:dyDescent="0.35">
      <c r="A327" s="32" t="s">
        <v>1249</v>
      </c>
      <c r="B327" s="31" t="s">
        <v>640</v>
      </c>
      <c r="C327" s="35" t="s">
        <v>4</v>
      </c>
      <c r="D327" s="7" t="s">
        <v>862</v>
      </c>
      <c r="E327" s="7" t="s">
        <v>862</v>
      </c>
      <c r="F327" s="7" t="s">
        <v>862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  <c r="R327" s="11"/>
      <c r="S327" s="7">
        <f t="shared" si="17"/>
        <v>1</v>
      </c>
      <c r="T327" s="5"/>
      <c r="U327" s="34"/>
      <c r="V327" s="4"/>
      <c r="W327" s="4" t="s">
        <v>1340</v>
      </c>
      <c r="X327" s="4"/>
      <c r="Y327" s="4"/>
      <c r="Z327" s="4"/>
      <c r="AA327" s="4"/>
      <c r="AB327" s="4"/>
      <c r="AC327" s="7">
        <f t="shared" si="18"/>
        <v>1</v>
      </c>
      <c r="AD327" s="12">
        <f t="shared" si="19"/>
        <v>2</v>
      </c>
    </row>
    <row r="328" spans="1:30" ht="18" x14ac:dyDescent="0.35">
      <c r="A328" s="32" t="s">
        <v>281</v>
      </c>
      <c r="B328" s="31"/>
      <c r="C328" s="35" t="s">
        <v>4</v>
      </c>
      <c r="D328" s="7" t="s">
        <v>862</v>
      </c>
      <c r="E328" s="7" t="s">
        <v>862</v>
      </c>
      <c r="F328" s="7" t="s">
        <v>862</v>
      </c>
      <c r="G328" s="10"/>
      <c r="H328" s="10"/>
      <c r="I328" s="10" t="s">
        <v>862</v>
      </c>
      <c r="J328" s="10" t="s">
        <v>862</v>
      </c>
      <c r="K328" s="10" t="s">
        <v>1340</v>
      </c>
      <c r="L328" s="10"/>
      <c r="M328" s="10" t="s">
        <v>862</v>
      </c>
      <c r="N328" s="10"/>
      <c r="O328" s="10" t="s">
        <v>862</v>
      </c>
      <c r="P328" s="10" t="s">
        <v>862</v>
      </c>
      <c r="Q328" s="11"/>
      <c r="R328" s="11" t="s">
        <v>862</v>
      </c>
      <c r="S328" s="7">
        <f t="shared" si="17"/>
        <v>8</v>
      </c>
      <c r="T328" s="5"/>
      <c r="U328" s="34"/>
      <c r="V328" s="4"/>
      <c r="W328" s="4"/>
      <c r="X328" s="4"/>
      <c r="Y328" s="4"/>
      <c r="Z328" s="38"/>
      <c r="AA328" s="4"/>
      <c r="AB328" s="4"/>
      <c r="AC328" s="7">
        <f t="shared" si="18"/>
        <v>0</v>
      </c>
      <c r="AD328" s="12">
        <f t="shared" si="19"/>
        <v>8</v>
      </c>
    </row>
    <row r="329" spans="1:30" ht="18" x14ac:dyDescent="0.35">
      <c r="A329" s="32" t="s">
        <v>282</v>
      </c>
      <c r="B329" s="31"/>
      <c r="C329" s="35" t="s">
        <v>4</v>
      </c>
      <c r="D329" s="7" t="s">
        <v>862</v>
      </c>
      <c r="E329" s="7"/>
      <c r="F329" s="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 t="s">
        <v>862</v>
      </c>
      <c r="R329" s="11"/>
      <c r="S329" s="7">
        <f t="shared" si="17"/>
        <v>1</v>
      </c>
      <c r="T329" s="5"/>
      <c r="U329" s="34"/>
      <c r="V329" s="4"/>
      <c r="W329" s="4"/>
      <c r="X329" s="4"/>
      <c r="Y329" s="4"/>
      <c r="Z329" s="4"/>
      <c r="AA329" s="4"/>
      <c r="AB329" s="4"/>
      <c r="AC329" s="7">
        <f t="shared" si="18"/>
        <v>0</v>
      </c>
      <c r="AD329" s="12">
        <f t="shared" si="19"/>
        <v>1</v>
      </c>
    </row>
    <row r="330" spans="1:30" ht="18" x14ac:dyDescent="0.35">
      <c r="A330" s="32" t="s">
        <v>1246</v>
      </c>
      <c r="B330" s="31" t="s">
        <v>620</v>
      </c>
      <c r="C330" s="35" t="s">
        <v>4</v>
      </c>
      <c r="D330" s="7" t="s">
        <v>862</v>
      </c>
      <c r="E330" s="7" t="s">
        <v>862</v>
      </c>
      <c r="F330" s="9"/>
      <c r="G330" s="10" t="s">
        <v>862</v>
      </c>
      <c r="H330" s="10"/>
      <c r="I330" s="10" t="s">
        <v>862</v>
      </c>
      <c r="J330" s="10"/>
      <c r="K330" s="10"/>
      <c r="L330" s="10"/>
      <c r="M330" s="10"/>
      <c r="N330" s="10"/>
      <c r="O330" s="10"/>
      <c r="P330" s="10"/>
      <c r="Q330" s="11" t="s">
        <v>862</v>
      </c>
      <c r="R330" s="11"/>
      <c r="S330" s="7">
        <f t="shared" si="17"/>
        <v>3</v>
      </c>
      <c r="T330" s="37"/>
      <c r="U330" s="34"/>
      <c r="V330" s="4"/>
      <c r="W330" s="4"/>
      <c r="X330" s="4"/>
      <c r="Y330" s="4"/>
      <c r="Z330" s="4"/>
      <c r="AA330" s="4"/>
      <c r="AB330" s="4"/>
      <c r="AC330" s="7">
        <f t="shared" si="18"/>
        <v>0</v>
      </c>
      <c r="AD330" s="12">
        <f t="shared" si="19"/>
        <v>3</v>
      </c>
    </row>
    <row r="331" spans="1:30" ht="18" hidden="1" x14ac:dyDescent="0.35">
      <c r="A331" s="32" t="s">
        <v>1170</v>
      </c>
      <c r="B331" s="31" t="s">
        <v>877</v>
      </c>
      <c r="C331" s="35" t="s">
        <v>4</v>
      </c>
      <c r="D331" s="7" t="s">
        <v>862</v>
      </c>
      <c r="E331" s="7" t="s">
        <v>862</v>
      </c>
      <c r="F331" s="9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  <c r="R331" s="11"/>
      <c r="S331" s="7">
        <f t="shared" si="17"/>
        <v>0</v>
      </c>
      <c r="T331" s="5"/>
      <c r="U331" s="34"/>
      <c r="V331" s="4"/>
      <c r="W331" s="4"/>
      <c r="X331" s="4"/>
      <c r="Y331" s="4"/>
      <c r="Z331" s="4"/>
      <c r="AA331" s="4"/>
      <c r="AB331" s="4"/>
      <c r="AC331" s="7">
        <f t="shared" si="18"/>
        <v>0</v>
      </c>
      <c r="AD331" s="12">
        <f t="shared" si="19"/>
        <v>0</v>
      </c>
    </row>
    <row r="332" spans="1:30" ht="18" x14ac:dyDescent="0.35">
      <c r="A332" s="32" t="s">
        <v>283</v>
      </c>
      <c r="B332" s="31"/>
      <c r="C332" s="35" t="s">
        <v>27</v>
      </c>
      <c r="D332" s="7" t="s">
        <v>862</v>
      </c>
      <c r="E332" s="7" t="s">
        <v>862</v>
      </c>
      <c r="F332" s="9"/>
      <c r="G332" s="10"/>
      <c r="H332" s="10"/>
      <c r="I332" s="10"/>
      <c r="J332" s="10"/>
      <c r="K332" s="10"/>
      <c r="L332" s="10"/>
      <c r="M332" s="10"/>
      <c r="N332" s="10"/>
      <c r="O332" s="10" t="s">
        <v>862</v>
      </c>
      <c r="P332" s="10"/>
      <c r="Q332" s="11"/>
      <c r="R332" s="11"/>
      <c r="S332" s="7">
        <f t="shared" si="17"/>
        <v>1</v>
      </c>
      <c r="T332" s="5" t="s">
        <v>862</v>
      </c>
      <c r="U332" s="34" t="s">
        <v>862</v>
      </c>
      <c r="V332" s="4"/>
      <c r="W332" s="4"/>
      <c r="X332" s="4" t="s">
        <v>862</v>
      </c>
      <c r="Y332" s="4"/>
      <c r="Z332" s="38" t="s">
        <v>862</v>
      </c>
      <c r="AA332" s="4"/>
      <c r="AB332" s="4"/>
      <c r="AC332" s="7">
        <f t="shared" si="18"/>
        <v>4</v>
      </c>
      <c r="AD332" s="12">
        <f t="shared" si="19"/>
        <v>5</v>
      </c>
    </row>
    <row r="333" spans="1:30" ht="18" hidden="1" x14ac:dyDescent="0.35">
      <c r="A333" s="32" t="s">
        <v>284</v>
      </c>
      <c r="B333" s="31"/>
      <c r="C333" s="35" t="s">
        <v>27</v>
      </c>
      <c r="D333" s="7" t="s">
        <v>862</v>
      </c>
      <c r="E333" s="7"/>
      <c r="F333" s="9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  <c r="R333" s="11"/>
      <c r="S333" s="7">
        <f t="shared" si="17"/>
        <v>0</v>
      </c>
      <c r="T333" s="5"/>
      <c r="U333" s="34"/>
      <c r="V333" s="4"/>
      <c r="W333" s="4"/>
      <c r="X333" s="4"/>
      <c r="Y333" s="4"/>
      <c r="Z333" s="4"/>
      <c r="AA333" s="4"/>
      <c r="AB333" s="4"/>
      <c r="AC333" s="7">
        <f t="shared" si="18"/>
        <v>0</v>
      </c>
      <c r="AD333" s="12">
        <f t="shared" si="19"/>
        <v>0</v>
      </c>
    </row>
    <row r="334" spans="1:30" ht="18" hidden="1" x14ac:dyDescent="0.35">
      <c r="A334" s="32" t="s">
        <v>1136</v>
      </c>
      <c r="B334" s="31"/>
      <c r="C334" s="35" t="s">
        <v>27</v>
      </c>
      <c r="D334" s="7" t="s">
        <v>862</v>
      </c>
      <c r="E334" s="7"/>
      <c r="F334" s="9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  <c r="R334" s="11"/>
      <c r="S334" s="7">
        <f t="shared" si="17"/>
        <v>0</v>
      </c>
      <c r="T334" s="5"/>
      <c r="U334" s="34"/>
      <c r="V334" s="4"/>
      <c r="W334" s="4"/>
      <c r="X334" s="4"/>
      <c r="Y334" s="4"/>
      <c r="Z334" s="4"/>
      <c r="AA334" s="4"/>
      <c r="AB334" s="4"/>
      <c r="AC334" s="7">
        <f t="shared" si="18"/>
        <v>0</v>
      </c>
      <c r="AD334" s="12">
        <f t="shared" si="19"/>
        <v>0</v>
      </c>
    </row>
    <row r="335" spans="1:30" ht="18" hidden="1" x14ac:dyDescent="0.35">
      <c r="A335" s="32" t="s">
        <v>285</v>
      </c>
      <c r="B335" s="31"/>
      <c r="C335" s="35" t="s">
        <v>27</v>
      </c>
      <c r="D335" s="7" t="s">
        <v>862</v>
      </c>
      <c r="E335" s="7"/>
      <c r="F335" s="9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  <c r="R335" s="11"/>
      <c r="S335" s="7">
        <f t="shared" si="17"/>
        <v>0</v>
      </c>
      <c r="T335" s="5"/>
      <c r="U335" s="34"/>
      <c r="V335" s="4"/>
      <c r="W335" s="4"/>
      <c r="X335" s="4"/>
      <c r="Y335" s="4"/>
      <c r="Z335" s="4"/>
      <c r="AA335" s="4"/>
      <c r="AB335" s="4"/>
      <c r="AC335" s="7">
        <f t="shared" si="18"/>
        <v>0</v>
      </c>
      <c r="AD335" s="12">
        <f t="shared" si="19"/>
        <v>0</v>
      </c>
    </row>
    <row r="336" spans="1:30" ht="18" x14ac:dyDescent="0.35">
      <c r="A336" s="32" t="s">
        <v>286</v>
      </c>
      <c r="B336" s="31"/>
      <c r="C336" s="35" t="s">
        <v>27</v>
      </c>
      <c r="D336" s="7" t="s">
        <v>862</v>
      </c>
      <c r="E336" s="7" t="s">
        <v>862</v>
      </c>
      <c r="F336" s="9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  <c r="R336" s="11"/>
      <c r="S336" s="7">
        <f t="shared" si="17"/>
        <v>0</v>
      </c>
      <c r="T336" s="5" t="s">
        <v>862</v>
      </c>
      <c r="U336" s="34"/>
      <c r="V336" s="4"/>
      <c r="W336" s="4"/>
      <c r="X336" s="4" t="s">
        <v>862</v>
      </c>
      <c r="Y336" s="4"/>
      <c r="Z336" s="4"/>
      <c r="AA336" s="4"/>
      <c r="AB336" s="4"/>
      <c r="AC336" s="7">
        <f t="shared" si="18"/>
        <v>2</v>
      </c>
      <c r="AD336" s="12">
        <f t="shared" si="19"/>
        <v>2</v>
      </c>
    </row>
    <row r="337" spans="1:30" ht="18" hidden="1" x14ac:dyDescent="0.35">
      <c r="A337" s="32" t="s">
        <v>287</v>
      </c>
      <c r="B337" s="31"/>
      <c r="C337" s="35" t="s">
        <v>27</v>
      </c>
      <c r="D337" s="7" t="s">
        <v>862</v>
      </c>
      <c r="E337" s="7"/>
      <c r="F337" s="9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  <c r="R337" s="11"/>
      <c r="S337" s="7">
        <f t="shared" si="17"/>
        <v>0</v>
      </c>
      <c r="T337" s="5"/>
      <c r="U337" s="34"/>
      <c r="V337" s="4"/>
      <c r="W337" s="4"/>
      <c r="X337" s="4"/>
      <c r="Y337" s="4"/>
      <c r="Z337" s="4"/>
      <c r="AA337" s="4"/>
      <c r="AB337" s="4"/>
      <c r="AC337" s="7">
        <f t="shared" si="18"/>
        <v>0</v>
      </c>
      <c r="AD337" s="12">
        <f t="shared" si="19"/>
        <v>0</v>
      </c>
    </row>
    <row r="338" spans="1:30" ht="18" hidden="1" x14ac:dyDescent="0.35">
      <c r="A338" s="32" t="s">
        <v>288</v>
      </c>
      <c r="B338" s="31"/>
      <c r="C338" s="35" t="s">
        <v>27</v>
      </c>
      <c r="D338" s="7" t="s">
        <v>862</v>
      </c>
      <c r="E338" s="7"/>
      <c r="F338" s="9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  <c r="R338" s="11"/>
      <c r="S338" s="7">
        <f t="shared" si="17"/>
        <v>0</v>
      </c>
      <c r="T338" s="5"/>
      <c r="U338" s="34"/>
      <c r="V338" s="4"/>
      <c r="W338" s="4"/>
      <c r="X338" s="4"/>
      <c r="Y338" s="4"/>
      <c r="Z338" s="4"/>
      <c r="AA338" s="4"/>
      <c r="AB338" s="4"/>
      <c r="AC338" s="7">
        <f t="shared" si="18"/>
        <v>0</v>
      </c>
      <c r="AD338" s="12">
        <f t="shared" si="19"/>
        <v>0</v>
      </c>
    </row>
    <row r="339" spans="1:30" ht="18" x14ac:dyDescent="0.35">
      <c r="A339" s="32" t="s">
        <v>289</v>
      </c>
      <c r="B339" s="31"/>
      <c r="C339" s="35" t="s">
        <v>4</v>
      </c>
      <c r="D339" s="7" t="s">
        <v>862</v>
      </c>
      <c r="E339" s="7"/>
      <c r="F339" s="9"/>
      <c r="G339" s="10" t="s">
        <v>862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1"/>
      <c r="R339" s="11"/>
      <c r="S339" s="7">
        <f t="shared" si="17"/>
        <v>1</v>
      </c>
      <c r="T339" s="37"/>
      <c r="U339" s="34"/>
      <c r="V339" s="4"/>
      <c r="W339" s="4"/>
      <c r="X339" s="4"/>
      <c r="Y339" s="4"/>
      <c r="Z339" s="4"/>
      <c r="AA339" s="4"/>
      <c r="AB339" s="4"/>
      <c r="AC339" s="7">
        <f t="shared" si="18"/>
        <v>0</v>
      </c>
      <c r="AD339" s="12">
        <f t="shared" si="19"/>
        <v>1</v>
      </c>
    </row>
    <row r="340" spans="1:30" ht="18" hidden="1" x14ac:dyDescent="0.35">
      <c r="A340" s="32" t="s">
        <v>290</v>
      </c>
      <c r="B340" s="31" t="s">
        <v>291</v>
      </c>
      <c r="C340" s="35" t="s">
        <v>4</v>
      </c>
      <c r="D340" s="7" t="s">
        <v>862</v>
      </c>
      <c r="E340" s="7" t="s">
        <v>862</v>
      </c>
      <c r="F340" s="9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  <c r="R340" s="11"/>
      <c r="S340" s="7">
        <f t="shared" si="17"/>
        <v>0</v>
      </c>
      <c r="T340" s="5"/>
      <c r="U340" s="34"/>
      <c r="V340" s="4"/>
      <c r="W340" s="4"/>
      <c r="X340" s="4"/>
      <c r="Y340" s="4"/>
      <c r="Z340" s="4"/>
      <c r="AA340" s="4"/>
      <c r="AB340" s="4"/>
      <c r="AC340" s="7">
        <f t="shared" si="18"/>
        <v>0</v>
      </c>
      <c r="AD340" s="12">
        <f t="shared" si="19"/>
        <v>0</v>
      </c>
    </row>
    <row r="341" spans="1:30" ht="18" x14ac:dyDescent="0.35">
      <c r="A341" s="32" t="s">
        <v>292</v>
      </c>
      <c r="B341" s="31"/>
      <c r="C341" s="35" t="s">
        <v>4</v>
      </c>
      <c r="D341" s="7" t="s">
        <v>862</v>
      </c>
      <c r="E341" s="7" t="s">
        <v>862</v>
      </c>
      <c r="F341" s="7" t="s">
        <v>862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 t="s">
        <v>862</v>
      </c>
      <c r="R341" s="11"/>
      <c r="S341" s="7">
        <f t="shared" si="17"/>
        <v>2</v>
      </c>
      <c r="T341" s="5"/>
      <c r="U341" s="34"/>
      <c r="V341" s="4" t="s">
        <v>862</v>
      </c>
      <c r="W341" s="4"/>
      <c r="X341" s="4"/>
      <c r="Y341" s="4"/>
      <c r="Z341" s="4" t="s">
        <v>862</v>
      </c>
      <c r="AA341" s="4" t="s">
        <v>862</v>
      </c>
      <c r="AB341" s="4"/>
      <c r="AC341" s="7">
        <f t="shared" si="18"/>
        <v>3</v>
      </c>
      <c r="AD341" s="12">
        <f t="shared" si="19"/>
        <v>5</v>
      </c>
    </row>
    <row r="342" spans="1:30" ht="18" hidden="1" x14ac:dyDescent="0.35">
      <c r="A342" s="32" t="s">
        <v>1071</v>
      </c>
      <c r="B342" s="31" t="s">
        <v>1063</v>
      </c>
      <c r="C342" s="35" t="s">
        <v>6</v>
      </c>
      <c r="D342" s="7" t="s">
        <v>862</v>
      </c>
      <c r="E342" s="7"/>
      <c r="F342" s="9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  <c r="R342" s="11"/>
      <c r="S342" s="7">
        <f t="shared" si="17"/>
        <v>0</v>
      </c>
      <c r="T342" s="5"/>
      <c r="U342" s="34"/>
      <c r="V342" s="4"/>
      <c r="W342" s="4"/>
      <c r="X342" s="4"/>
      <c r="Y342" s="4"/>
      <c r="Z342" s="4"/>
      <c r="AA342" s="4"/>
      <c r="AB342" s="4"/>
      <c r="AC342" s="7">
        <f t="shared" si="18"/>
        <v>0</v>
      </c>
      <c r="AD342" s="12">
        <f t="shared" si="19"/>
        <v>0</v>
      </c>
    </row>
    <row r="343" spans="1:30" ht="18" hidden="1" x14ac:dyDescent="0.35">
      <c r="A343" s="32" t="s">
        <v>293</v>
      </c>
      <c r="B343" s="31"/>
      <c r="C343" s="35" t="s">
        <v>4</v>
      </c>
      <c r="D343" s="7" t="s">
        <v>862</v>
      </c>
      <c r="E343" s="7"/>
      <c r="F343" s="9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  <c r="R343" s="11"/>
      <c r="S343" s="7">
        <f t="shared" si="17"/>
        <v>0</v>
      </c>
      <c r="T343" s="5"/>
      <c r="U343" s="34"/>
      <c r="V343" s="4"/>
      <c r="W343" s="4"/>
      <c r="X343" s="4"/>
      <c r="Y343" s="4"/>
      <c r="Z343" s="4"/>
      <c r="AA343" s="4"/>
      <c r="AB343" s="4"/>
      <c r="AC343" s="7">
        <f t="shared" si="18"/>
        <v>0</v>
      </c>
      <c r="AD343" s="12">
        <f t="shared" si="19"/>
        <v>0</v>
      </c>
    </row>
    <row r="344" spans="1:30" ht="18" x14ac:dyDescent="0.35">
      <c r="A344" s="32" t="s">
        <v>294</v>
      </c>
      <c r="B344" s="31" t="s">
        <v>297</v>
      </c>
      <c r="C344" s="35" t="s">
        <v>4</v>
      </c>
      <c r="D344" s="7" t="s">
        <v>862</v>
      </c>
      <c r="E344" s="7"/>
      <c r="F344" s="9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  <c r="R344" s="11"/>
      <c r="S344" s="7">
        <f t="shared" si="17"/>
        <v>0</v>
      </c>
      <c r="T344" s="5"/>
      <c r="U344" s="34"/>
      <c r="V344" s="4"/>
      <c r="W344" s="4"/>
      <c r="X344" s="4" t="s">
        <v>862</v>
      </c>
      <c r="Y344" s="4"/>
      <c r="Z344" s="4"/>
      <c r="AA344" s="4"/>
      <c r="AB344" s="4"/>
      <c r="AC344" s="7">
        <f t="shared" si="18"/>
        <v>1</v>
      </c>
      <c r="AD344" s="12">
        <f t="shared" si="19"/>
        <v>1</v>
      </c>
    </row>
    <row r="345" spans="1:30" ht="18" hidden="1" x14ac:dyDescent="0.35">
      <c r="A345" s="32" t="s">
        <v>295</v>
      </c>
      <c r="B345" s="31"/>
      <c r="C345" s="35" t="s">
        <v>4</v>
      </c>
      <c r="D345" s="7" t="s">
        <v>862</v>
      </c>
      <c r="E345" s="7"/>
      <c r="F345" s="9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  <c r="R345" s="11"/>
      <c r="S345" s="7">
        <f t="shared" si="17"/>
        <v>0</v>
      </c>
      <c r="T345" s="5"/>
      <c r="U345" s="34"/>
      <c r="V345" s="4"/>
      <c r="W345" s="4"/>
      <c r="X345" s="4"/>
      <c r="Y345" s="4"/>
      <c r="Z345" s="4"/>
      <c r="AA345" s="4"/>
      <c r="AB345" s="4"/>
      <c r="AC345" s="7">
        <f t="shared" si="18"/>
        <v>0</v>
      </c>
      <c r="AD345" s="12">
        <f t="shared" si="19"/>
        <v>0</v>
      </c>
    </row>
    <row r="346" spans="1:30" ht="18" hidden="1" x14ac:dyDescent="0.35">
      <c r="A346" s="32" t="s">
        <v>296</v>
      </c>
      <c r="B346" s="31"/>
      <c r="C346" s="35" t="s">
        <v>4</v>
      </c>
      <c r="D346" s="7" t="s">
        <v>862</v>
      </c>
      <c r="E346" s="7"/>
      <c r="F346" s="9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  <c r="R346" s="11"/>
      <c r="S346" s="7">
        <f t="shared" si="17"/>
        <v>0</v>
      </c>
      <c r="T346" s="5"/>
      <c r="U346" s="34"/>
      <c r="V346" s="4"/>
      <c r="W346" s="4"/>
      <c r="X346" s="4"/>
      <c r="Y346" s="4"/>
      <c r="Z346" s="4"/>
      <c r="AA346" s="4"/>
      <c r="AB346" s="4"/>
      <c r="AC346" s="7">
        <f t="shared" si="18"/>
        <v>0</v>
      </c>
      <c r="AD346" s="12">
        <f t="shared" si="19"/>
        <v>0</v>
      </c>
    </row>
    <row r="347" spans="1:30" ht="18" hidden="1" x14ac:dyDescent="0.35">
      <c r="A347" s="32" t="s">
        <v>1177</v>
      </c>
      <c r="B347" s="31"/>
      <c r="C347" s="35" t="s">
        <v>4</v>
      </c>
      <c r="D347" s="7" t="s">
        <v>862</v>
      </c>
      <c r="E347" s="7"/>
      <c r="F347" s="9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  <c r="R347" s="11"/>
      <c r="S347" s="7">
        <f t="shared" si="17"/>
        <v>0</v>
      </c>
      <c r="T347" s="5"/>
      <c r="U347" s="34"/>
      <c r="V347" s="4"/>
      <c r="W347" s="4"/>
      <c r="X347" s="4"/>
      <c r="Y347" s="4"/>
      <c r="Z347" s="4"/>
      <c r="AA347" s="4"/>
      <c r="AB347" s="4"/>
      <c r="AC347" s="7">
        <f t="shared" si="18"/>
        <v>0</v>
      </c>
      <c r="AD347" s="12">
        <f t="shared" si="19"/>
        <v>0</v>
      </c>
    </row>
    <row r="348" spans="1:30" ht="18" hidden="1" x14ac:dyDescent="0.35">
      <c r="A348" s="32" t="s">
        <v>297</v>
      </c>
      <c r="B348" s="31"/>
      <c r="C348" s="35" t="s">
        <v>4</v>
      </c>
      <c r="D348" s="7" t="s">
        <v>862</v>
      </c>
      <c r="E348" s="7"/>
      <c r="F348" s="9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  <c r="R348" s="11"/>
      <c r="S348" s="7">
        <f t="shared" si="17"/>
        <v>0</v>
      </c>
      <c r="T348" s="5"/>
      <c r="U348" s="34"/>
      <c r="V348" s="4"/>
      <c r="W348" s="4"/>
      <c r="X348" s="4"/>
      <c r="Y348" s="4"/>
      <c r="Z348" s="4"/>
      <c r="AA348" s="4"/>
      <c r="AB348" s="4"/>
      <c r="AC348" s="7">
        <f t="shared" si="18"/>
        <v>0</v>
      </c>
      <c r="AD348" s="12">
        <f t="shared" si="19"/>
        <v>0</v>
      </c>
    </row>
    <row r="349" spans="1:30" ht="18" x14ac:dyDescent="0.35">
      <c r="A349" s="32" t="s">
        <v>298</v>
      </c>
      <c r="B349" s="31" t="s">
        <v>299</v>
      </c>
      <c r="C349" s="35" t="s">
        <v>4</v>
      </c>
      <c r="D349" s="7" t="s">
        <v>862</v>
      </c>
      <c r="E349" s="7" t="s">
        <v>862</v>
      </c>
      <c r="F349" s="9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  <c r="R349" s="11"/>
      <c r="S349" s="7">
        <f t="shared" si="17"/>
        <v>0</v>
      </c>
      <c r="T349" s="5"/>
      <c r="U349" s="34"/>
      <c r="V349" s="4"/>
      <c r="W349" s="4" t="s">
        <v>1340</v>
      </c>
      <c r="X349" s="4"/>
      <c r="Y349" s="4"/>
      <c r="Z349" s="4"/>
      <c r="AA349" s="4"/>
      <c r="AB349" s="4"/>
      <c r="AC349" s="7">
        <f t="shared" si="18"/>
        <v>1</v>
      </c>
      <c r="AD349" s="12">
        <f t="shared" si="19"/>
        <v>1</v>
      </c>
    </row>
    <row r="350" spans="1:30" ht="18" hidden="1" x14ac:dyDescent="0.35">
      <c r="A350" s="32" t="s">
        <v>1203</v>
      </c>
      <c r="B350" s="31"/>
      <c r="C350" s="35" t="s">
        <v>4</v>
      </c>
      <c r="D350" s="7" t="s">
        <v>862</v>
      </c>
      <c r="E350" s="7"/>
      <c r="F350" s="9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  <c r="R350" s="11"/>
      <c r="S350" s="7">
        <f t="shared" si="17"/>
        <v>0</v>
      </c>
      <c r="T350" s="5"/>
      <c r="U350" s="34"/>
      <c r="V350" s="4"/>
      <c r="W350" s="4"/>
      <c r="X350" s="4"/>
      <c r="Y350" s="4"/>
      <c r="Z350" s="4"/>
      <c r="AA350" s="4"/>
      <c r="AB350" s="4"/>
      <c r="AC350" s="7">
        <f t="shared" si="18"/>
        <v>0</v>
      </c>
      <c r="AD350" s="12">
        <f t="shared" si="19"/>
        <v>0</v>
      </c>
    </row>
    <row r="351" spans="1:30" ht="18" hidden="1" x14ac:dyDescent="0.35">
      <c r="A351" s="32" t="s">
        <v>300</v>
      </c>
      <c r="B351" s="31"/>
      <c r="C351" s="35" t="s">
        <v>4</v>
      </c>
      <c r="D351" s="7" t="s">
        <v>862</v>
      </c>
      <c r="E351" s="7" t="s">
        <v>862</v>
      </c>
      <c r="F351" s="9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  <c r="R351" s="11"/>
      <c r="S351" s="7">
        <f t="shared" si="17"/>
        <v>0</v>
      </c>
      <c r="T351" s="5"/>
      <c r="U351" s="34"/>
      <c r="V351" s="4"/>
      <c r="W351" s="4"/>
      <c r="X351" s="4"/>
      <c r="Y351" s="4"/>
      <c r="Z351" s="4"/>
      <c r="AA351" s="4"/>
      <c r="AB351" s="4"/>
      <c r="AC351" s="7">
        <f t="shared" si="18"/>
        <v>0</v>
      </c>
      <c r="AD351" s="12">
        <f t="shared" si="19"/>
        <v>0</v>
      </c>
    </row>
    <row r="352" spans="1:30" ht="18" hidden="1" x14ac:dyDescent="0.35">
      <c r="A352" s="32" t="s">
        <v>301</v>
      </c>
      <c r="B352" s="31"/>
      <c r="C352" s="35" t="s">
        <v>4</v>
      </c>
      <c r="D352" s="7" t="s">
        <v>862</v>
      </c>
      <c r="E352" s="7"/>
      <c r="F352" s="9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  <c r="R352" s="11"/>
      <c r="S352" s="7">
        <f t="shared" si="17"/>
        <v>0</v>
      </c>
      <c r="T352" s="5"/>
      <c r="U352" s="34"/>
      <c r="V352" s="4"/>
      <c r="W352" s="4"/>
      <c r="X352" s="4"/>
      <c r="Y352" s="4"/>
      <c r="Z352" s="4"/>
      <c r="AA352" s="4"/>
      <c r="AB352" s="4"/>
      <c r="AC352" s="7">
        <f t="shared" si="18"/>
        <v>0</v>
      </c>
      <c r="AD352" s="12">
        <f t="shared" si="19"/>
        <v>0</v>
      </c>
    </row>
    <row r="353" spans="1:30" ht="18" hidden="1" x14ac:dyDescent="0.35">
      <c r="A353" s="32" t="s">
        <v>302</v>
      </c>
      <c r="B353" s="31"/>
      <c r="C353" s="35" t="s">
        <v>4</v>
      </c>
      <c r="D353" s="7" t="s">
        <v>862</v>
      </c>
      <c r="E353" s="7"/>
      <c r="F353" s="9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  <c r="R353" s="11"/>
      <c r="S353" s="7">
        <f t="shared" si="17"/>
        <v>0</v>
      </c>
      <c r="T353" s="5"/>
      <c r="U353" s="34"/>
      <c r="V353" s="4"/>
      <c r="W353" s="4"/>
      <c r="X353" s="4"/>
      <c r="Y353" s="4"/>
      <c r="Z353" s="4"/>
      <c r="AA353" s="4"/>
      <c r="AB353" s="4"/>
      <c r="AC353" s="7">
        <f t="shared" si="18"/>
        <v>0</v>
      </c>
      <c r="AD353" s="12">
        <f t="shared" si="19"/>
        <v>0</v>
      </c>
    </row>
    <row r="354" spans="1:30" ht="18" hidden="1" x14ac:dyDescent="0.35">
      <c r="A354" s="32" t="s">
        <v>303</v>
      </c>
      <c r="B354" s="31"/>
      <c r="C354" s="35" t="s">
        <v>4</v>
      </c>
      <c r="D354" s="7" t="s">
        <v>862</v>
      </c>
      <c r="E354" s="7"/>
      <c r="F354" s="9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  <c r="R354" s="11"/>
      <c r="S354" s="7">
        <f t="shared" si="17"/>
        <v>0</v>
      </c>
      <c r="T354" s="5"/>
      <c r="U354" s="34"/>
      <c r="V354" s="4"/>
      <c r="W354" s="4"/>
      <c r="X354" s="4"/>
      <c r="Y354" s="4"/>
      <c r="Z354" s="4"/>
      <c r="AA354" s="4"/>
      <c r="AB354" s="4"/>
      <c r="AC354" s="7">
        <f t="shared" si="18"/>
        <v>0</v>
      </c>
      <c r="AD354" s="12">
        <f t="shared" si="19"/>
        <v>0</v>
      </c>
    </row>
    <row r="355" spans="1:30" ht="18" hidden="1" x14ac:dyDescent="0.35">
      <c r="A355" s="32" t="s">
        <v>304</v>
      </c>
      <c r="B355" s="31"/>
      <c r="C355" s="35" t="s">
        <v>4</v>
      </c>
      <c r="D355" s="7" t="s">
        <v>862</v>
      </c>
      <c r="E355" s="7"/>
      <c r="F355" s="9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  <c r="R355" s="11"/>
      <c r="S355" s="7">
        <f t="shared" si="17"/>
        <v>0</v>
      </c>
      <c r="T355" s="5"/>
      <c r="U355" s="34"/>
      <c r="V355" s="4"/>
      <c r="W355" s="4"/>
      <c r="X355" s="4"/>
      <c r="Y355" s="4"/>
      <c r="Z355" s="4"/>
      <c r="AA355" s="4"/>
      <c r="AB355" s="4"/>
      <c r="AC355" s="7">
        <f t="shared" si="18"/>
        <v>0</v>
      </c>
      <c r="AD355" s="12">
        <f t="shared" si="19"/>
        <v>0</v>
      </c>
    </row>
    <row r="356" spans="1:30" ht="18" hidden="1" x14ac:dyDescent="0.35">
      <c r="A356" s="32" t="s">
        <v>870</v>
      </c>
      <c r="B356" s="31"/>
      <c r="C356" s="35" t="s">
        <v>4</v>
      </c>
      <c r="D356" s="7" t="s">
        <v>862</v>
      </c>
      <c r="E356" s="7"/>
      <c r="F356" s="9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  <c r="R356" s="11"/>
      <c r="S356" s="7">
        <f t="shared" si="17"/>
        <v>0</v>
      </c>
      <c r="T356" s="5"/>
      <c r="U356" s="34"/>
      <c r="V356" s="4"/>
      <c r="W356" s="4"/>
      <c r="X356" s="4"/>
      <c r="Y356" s="4"/>
      <c r="Z356" s="4"/>
      <c r="AA356" s="4"/>
      <c r="AB356" s="4"/>
      <c r="AC356" s="7">
        <f t="shared" si="18"/>
        <v>0</v>
      </c>
      <c r="AD356" s="12">
        <f t="shared" si="19"/>
        <v>0</v>
      </c>
    </row>
    <row r="357" spans="1:30" ht="18" hidden="1" x14ac:dyDescent="0.35">
      <c r="A357" s="32" t="s">
        <v>1245</v>
      </c>
      <c r="B357" s="31" t="s">
        <v>982</v>
      </c>
      <c r="C357" s="35" t="s">
        <v>4</v>
      </c>
      <c r="D357" s="7" t="s">
        <v>862</v>
      </c>
      <c r="E357" s="7"/>
      <c r="F357" s="9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  <c r="R357" s="11"/>
      <c r="S357" s="7">
        <f t="shared" si="17"/>
        <v>0</v>
      </c>
      <c r="T357" s="5"/>
      <c r="U357" s="34"/>
      <c r="V357" s="4"/>
      <c r="W357" s="4"/>
      <c r="X357" s="4"/>
      <c r="Y357" s="4"/>
      <c r="Z357" s="4"/>
      <c r="AA357" s="4"/>
      <c r="AB357" s="4"/>
      <c r="AC357" s="7">
        <f t="shared" si="18"/>
        <v>0</v>
      </c>
      <c r="AD357" s="12">
        <f t="shared" si="19"/>
        <v>0</v>
      </c>
    </row>
    <row r="358" spans="1:30" ht="18" hidden="1" x14ac:dyDescent="0.35">
      <c r="A358" s="32" t="s">
        <v>1222</v>
      </c>
      <c r="B358" s="31" t="s">
        <v>369</v>
      </c>
      <c r="C358" s="35" t="s">
        <v>27</v>
      </c>
      <c r="D358" s="7" t="s">
        <v>862</v>
      </c>
      <c r="E358" s="7"/>
      <c r="F358" s="9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  <c r="R358" s="11"/>
      <c r="S358" s="7">
        <f t="shared" si="17"/>
        <v>0</v>
      </c>
      <c r="T358" s="5"/>
      <c r="U358" s="34"/>
      <c r="V358" s="4"/>
      <c r="W358" s="4"/>
      <c r="X358" s="4"/>
      <c r="Y358" s="4"/>
      <c r="Z358" s="4"/>
      <c r="AA358" s="4"/>
      <c r="AB358" s="4"/>
      <c r="AC358" s="7">
        <f t="shared" si="18"/>
        <v>0</v>
      </c>
      <c r="AD358" s="12">
        <f t="shared" si="19"/>
        <v>0</v>
      </c>
    </row>
    <row r="359" spans="1:30" ht="18" hidden="1" x14ac:dyDescent="0.35">
      <c r="A359" s="32" t="s">
        <v>1285</v>
      </c>
      <c r="B359" s="31"/>
      <c r="C359" s="35"/>
      <c r="D359" s="7"/>
      <c r="E359" s="7"/>
      <c r="F359" s="9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1"/>
      <c r="R359" s="11"/>
      <c r="S359" s="7">
        <f t="shared" si="17"/>
        <v>0</v>
      </c>
      <c r="T359" s="5"/>
      <c r="U359" s="34"/>
      <c r="V359" s="4"/>
      <c r="W359" s="4"/>
      <c r="X359" s="4"/>
      <c r="Y359" s="4"/>
      <c r="Z359" s="4"/>
      <c r="AA359" s="4"/>
      <c r="AB359" s="4"/>
      <c r="AC359" s="7">
        <f t="shared" si="18"/>
        <v>0</v>
      </c>
      <c r="AD359" s="12">
        <f t="shared" si="19"/>
        <v>0</v>
      </c>
    </row>
    <row r="360" spans="1:30" ht="18" x14ac:dyDescent="0.35">
      <c r="A360" s="32" t="s">
        <v>305</v>
      </c>
      <c r="B360" s="31"/>
      <c r="C360" s="35" t="s">
        <v>4</v>
      </c>
      <c r="D360" s="7" t="s">
        <v>862</v>
      </c>
      <c r="E360" s="7" t="s">
        <v>862</v>
      </c>
      <c r="F360" s="7" t="s">
        <v>862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  <c r="R360" s="11"/>
      <c r="S360" s="7">
        <f t="shared" si="17"/>
        <v>1</v>
      </c>
      <c r="T360" s="5"/>
      <c r="U360" s="34"/>
      <c r="V360" s="4"/>
      <c r="W360" s="4"/>
      <c r="X360" s="4"/>
      <c r="Y360" s="4"/>
      <c r="Z360" s="4"/>
      <c r="AA360" s="4"/>
      <c r="AB360" s="4"/>
      <c r="AC360" s="7">
        <f t="shared" si="18"/>
        <v>0</v>
      </c>
      <c r="AD360" s="12">
        <f t="shared" si="19"/>
        <v>1</v>
      </c>
    </row>
    <row r="361" spans="1:30" ht="18" x14ac:dyDescent="0.35">
      <c r="A361" s="32" t="s">
        <v>926</v>
      </c>
      <c r="B361" s="31"/>
      <c r="C361" s="35" t="s">
        <v>4</v>
      </c>
      <c r="D361" s="7" t="s">
        <v>862</v>
      </c>
      <c r="E361" s="7"/>
      <c r="F361" s="9"/>
      <c r="G361" s="10"/>
      <c r="H361" s="10"/>
      <c r="I361" s="10"/>
      <c r="J361" s="10" t="s">
        <v>862</v>
      </c>
      <c r="K361" s="10"/>
      <c r="L361" s="10"/>
      <c r="M361" s="10"/>
      <c r="N361" s="10"/>
      <c r="O361" s="10"/>
      <c r="P361" s="10"/>
      <c r="Q361" s="11"/>
      <c r="R361" s="11"/>
      <c r="S361" s="7">
        <f t="shared" si="17"/>
        <v>1</v>
      </c>
      <c r="T361" s="5"/>
      <c r="U361" s="34"/>
      <c r="V361" s="4"/>
      <c r="W361" s="4"/>
      <c r="X361" s="4"/>
      <c r="Y361" s="4"/>
      <c r="Z361" s="38"/>
      <c r="AA361" s="4"/>
      <c r="AB361" s="4"/>
      <c r="AC361" s="7">
        <f t="shared" si="18"/>
        <v>0</v>
      </c>
      <c r="AD361" s="12">
        <f t="shared" si="19"/>
        <v>1</v>
      </c>
    </row>
    <row r="362" spans="1:30" ht="18" hidden="1" x14ac:dyDescent="0.35">
      <c r="A362" s="32" t="s">
        <v>306</v>
      </c>
      <c r="B362" s="31"/>
      <c r="C362" s="35" t="s">
        <v>4</v>
      </c>
      <c r="D362" s="7" t="s">
        <v>862</v>
      </c>
      <c r="E362" s="7"/>
      <c r="F362" s="9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  <c r="R362" s="11"/>
      <c r="S362" s="7">
        <f t="shared" si="17"/>
        <v>0</v>
      </c>
      <c r="T362" s="37"/>
      <c r="U362" s="34"/>
      <c r="V362" s="4"/>
      <c r="W362" s="4"/>
      <c r="X362" s="4"/>
      <c r="Y362" s="4"/>
      <c r="Z362" s="4"/>
      <c r="AA362" s="4"/>
      <c r="AB362" s="4"/>
      <c r="AC362" s="7">
        <f t="shared" si="18"/>
        <v>0</v>
      </c>
      <c r="AD362" s="12">
        <f t="shared" si="19"/>
        <v>0</v>
      </c>
    </row>
    <row r="363" spans="1:30" ht="18" hidden="1" x14ac:dyDescent="0.35">
      <c r="A363" s="32" t="s">
        <v>307</v>
      </c>
      <c r="B363" s="31"/>
      <c r="C363" s="35" t="s">
        <v>4</v>
      </c>
      <c r="D363" s="7" t="s">
        <v>862</v>
      </c>
      <c r="E363" s="7"/>
      <c r="F363" s="9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  <c r="R363" s="11"/>
      <c r="S363" s="7">
        <f t="shared" si="17"/>
        <v>0</v>
      </c>
      <c r="T363" s="5"/>
      <c r="U363" s="34"/>
      <c r="V363" s="4"/>
      <c r="W363" s="4"/>
      <c r="X363" s="4"/>
      <c r="Y363" s="4"/>
      <c r="Z363" s="4"/>
      <c r="AA363" s="4"/>
      <c r="AB363" s="4"/>
      <c r="AC363" s="7">
        <f t="shared" si="18"/>
        <v>0</v>
      </c>
      <c r="AD363" s="12">
        <f t="shared" si="19"/>
        <v>0</v>
      </c>
    </row>
    <row r="364" spans="1:30" ht="18" hidden="1" x14ac:dyDescent="0.35">
      <c r="A364" s="32" t="s">
        <v>308</v>
      </c>
      <c r="B364" s="31"/>
      <c r="C364" s="35" t="s">
        <v>6</v>
      </c>
      <c r="D364" s="7" t="s">
        <v>862</v>
      </c>
      <c r="E364" s="7"/>
      <c r="F364" s="9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  <c r="R364" s="11"/>
      <c r="S364" s="7">
        <f t="shared" si="17"/>
        <v>0</v>
      </c>
      <c r="T364" s="5"/>
      <c r="U364" s="34"/>
      <c r="V364" s="4"/>
      <c r="W364" s="4"/>
      <c r="X364" s="4"/>
      <c r="Y364" s="4"/>
      <c r="Z364" s="4"/>
      <c r="AA364" s="4"/>
      <c r="AB364" s="4"/>
      <c r="AC364" s="7">
        <f t="shared" si="18"/>
        <v>0</v>
      </c>
      <c r="AD364" s="12">
        <f t="shared" si="19"/>
        <v>0</v>
      </c>
    </row>
    <row r="365" spans="1:30" ht="18" hidden="1" x14ac:dyDescent="0.35">
      <c r="A365" s="32" t="s">
        <v>1334</v>
      </c>
      <c r="B365" s="31" t="s">
        <v>1335</v>
      </c>
      <c r="C365" s="35"/>
      <c r="D365" s="7"/>
      <c r="E365" s="7"/>
      <c r="F365" s="9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  <c r="R365" s="11"/>
      <c r="S365" s="7">
        <f t="shared" si="17"/>
        <v>0</v>
      </c>
      <c r="T365" s="5"/>
      <c r="U365" s="34"/>
      <c r="V365" s="4"/>
      <c r="W365" s="4"/>
      <c r="X365" s="4"/>
      <c r="Y365" s="4"/>
      <c r="Z365" s="4"/>
      <c r="AA365" s="4"/>
      <c r="AB365" s="4"/>
      <c r="AC365" s="7">
        <f t="shared" si="18"/>
        <v>0</v>
      </c>
      <c r="AD365" s="12">
        <f t="shared" si="19"/>
        <v>0</v>
      </c>
    </row>
    <row r="366" spans="1:30" ht="18" hidden="1" x14ac:dyDescent="0.35">
      <c r="A366" s="32" t="s">
        <v>1271</v>
      </c>
      <c r="B366" s="31" t="s">
        <v>805</v>
      </c>
      <c r="C366" s="35" t="s">
        <v>4</v>
      </c>
      <c r="D366" s="7" t="s">
        <v>862</v>
      </c>
      <c r="E366" s="7"/>
      <c r="F366" s="9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  <c r="R366" s="11"/>
      <c r="S366" s="7">
        <f t="shared" si="17"/>
        <v>0</v>
      </c>
      <c r="T366" s="5"/>
      <c r="U366" s="34"/>
      <c r="V366" s="4"/>
      <c r="W366" s="4"/>
      <c r="X366" s="4"/>
      <c r="Y366" s="4"/>
      <c r="Z366" s="4"/>
      <c r="AA366" s="4"/>
      <c r="AB366" s="4"/>
      <c r="AC366" s="7">
        <f t="shared" si="18"/>
        <v>0</v>
      </c>
      <c r="AD366" s="12">
        <f t="shared" si="19"/>
        <v>0</v>
      </c>
    </row>
    <row r="367" spans="1:30" ht="18" x14ac:dyDescent="0.35">
      <c r="A367" s="32" t="s">
        <v>309</v>
      </c>
      <c r="B367" s="31" t="s">
        <v>310</v>
      </c>
      <c r="C367" s="35" t="s">
        <v>27</v>
      </c>
      <c r="D367" s="7" t="s">
        <v>862</v>
      </c>
      <c r="E367" s="7"/>
      <c r="F367" s="9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  <c r="R367" s="11"/>
      <c r="S367" s="7">
        <f t="shared" si="17"/>
        <v>0</v>
      </c>
      <c r="T367" s="5"/>
      <c r="U367" s="34"/>
      <c r="V367" s="4"/>
      <c r="W367" s="4"/>
      <c r="X367" s="4" t="s">
        <v>862</v>
      </c>
      <c r="Y367" s="4"/>
      <c r="Z367" s="4"/>
      <c r="AA367" s="4" t="s">
        <v>862</v>
      </c>
      <c r="AB367" s="4"/>
      <c r="AC367" s="7">
        <f t="shared" si="18"/>
        <v>2</v>
      </c>
      <c r="AD367" s="12">
        <f t="shared" si="19"/>
        <v>2</v>
      </c>
    </row>
    <row r="368" spans="1:30" ht="18" x14ac:dyDescent="0.35">
      <c r="A368" s="32" t="s">
        <v>311</v>
      </c>
      <c r="B368" s="31"/>
      <c r="C368" s="35" t="s">
        <v>27</v>
      </c>
      <c r="D368" s="7" t="s">
        <v>862</v>
      </c>
      <c r="E368" s="7" t="s">
        <v>862</v>
      </c>
      <c r="F368" s="9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  <c r="R368" s="11"/>
      <c r="S368" s="7">
        <f t="shared" si="17"/>
        <v>0</v>
      </c>
      <c r="T368" s="5" t="s">
        <v>862</v>
      </c>
      <c r="U368" s="34"/>
      <c r="V368" s="4"/>
      <c r="W368" s="4"/>
      <c r="X368" s="4" t="s">
        <v>862</v>
      </c>
      <c r="Y368" s="4" t="s">
        <v>862</v>
      </c>
      <c r="Z368" s="4" t="s">
        <v>862</v>
      </c>
      <c r="AA368" s="4"/>
      <c r="AB368" s="4" t="s">
        <v>862</v>
      </c>
      <c r="AC368" s="7">
        <f t="shared" si="18"/>
        <v>5</v>
      </c>
      <c r="AD368" s="12">
        <f t="shared" si="19"/>
        <v>5</v>
      </c>
    </row>
    <row r="369" spans="1:30" ht="18" hidden="1" x14ac:dyDescent="0.35">
      <c r="A369" s="32" t="s">
        <v>312</v>
      </c>
      <c r="B369" s="31"/>
      <c r="C369" s="35" t="s">
        <v>27</v>
      </c>
      <c r="D369" s="7" t="s">
        <v>862</v>
      </c>
      <c r="E369" s="7"/>
      <c r="F369" s="9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  <c r="R369" s="11"/>
      <c r="S369" s="7">
        <f t="shared" si="17"/>
        <v>0</v>
      </c>
      <c r="T369" s="5"/>
      <c r="U369" s="34"/>
      <c r="V369" s="4"/>
      <c r="W369" s="4"/>
      <c r="X369" s="4"/>
      <c r="Y369" s="4"/>
      <c r="Z369" s="4"/>
      <c r="AA369" s="4"/>
      <c r="AB369" s="4"/>
      <c r="AC369" s="7">
        <f t="shared" si="18"/>
        <v>0</v>
      </c>
      <c r="AD369" s="12">
        <f t="shared" si="19"/>
        <v>0</v>
      </c>
    </row>
    <row r="370" spans="1:30" ht="18" hidden="1" x14ac:dyDescent="0.35">
      <c r="A370" s="32" t="s">
        <v>1152</v>
      </c>
      <c r="B370" s="31"/>
      <c r="C370" s="35" t="s">
        <v>4</v>
      </c>
      <c r="D370" s="7" t="s">
        <v>862</v>
      </c>
      <c r="E370" s="7"/>
      <c r="F370" s="9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  <c r="R370" s="11"/>
      <c r="S370" s="7">
        <f t="shared" si="17"/>
        <v>0</v>
      </c>
      <c r="T370" s="5"/>
      <c r="U370" s="34"/>
      <c r="V370" s="4"/>
      <c r="W370" s="4"/>
      <c r="X370" s="4"/>
      <c r="Y370" s="4"/>
      <c r="Z370" s="4"/>
      <c r="AA370" s="4"/>
      <c r="AB370" s="4"/>
      <c r="AC370" s="7">
        <f t="shared" si="18"/>
        <v>0</v>
      </c>
      <c r="AD370" s="12">
        <f t="shared" si="19"/>
        <v>0</v>
      </c>
    </row>
    <row r="371" spans="1:30" ht="18" hidden="1" x14ac:dyDescent="0.35">
      <c r="A371" s="32" t="s">
        <v>1031</v>
      </c>
      <c r="B371" s="31"/>
      <c r="C371" s="35" t="s">
        <v>27</v>
      </c>
      <c r="D371" s="7" t="s">
        <v>862</v>
      </c>
      <c r="E371" s="7"/>
      <c r="F371" s="9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  <c r="R371" s="11"/>
      <c r="S371" s="7">
        <f t="shared" si="17"/>
        <v>0</v>
      </c>
      <c r="T371" s="5"/>
      <c r="U371" s="34"/>
      <c r="V371" s="4"/>
      <c r="W371" s="4"/>
      <c r="X371" s="4"/>
      <c r="Y371" s="4"/>
      <c r="Z371" s="4"/>
      <c r="AA371" s="4"/>
      <c r="AB371" s="4"/>
      <c r="AC371" s="7">
        <f t="shared" si="18"/>
        <v>0</v>
      </c>
      <c r="AD371" s="12">
        <f t="shared" si="19"/>
        <v>0</v>
      </c>
    </row>
    <row r="372" spans="1:30" ht="18" hidden="1" x14ac:dyDescent="0.35">
      <c r="A372" s="32" t="s">
        <v>313</v>
      </c>
      <c r="B372" s="31" t="s">
        <v>314</v>
      </c>
      <c r="C372" s="35" t="s">
        <v>4</v>
      </c>
      <c r="D372" s="7" t="s">
        <v>862</v>
      </c>
      <c r="E372" s="7"/>
      <c r="F372" s="9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  <c r="R372" s="11"/>
      <c r="S372" s="7">
        <f t="shared" si="17"/>
        <v>0</v>
      </c>
      <c r="T372" s="5"/>
      <c r="U372" s="34"/>
      <c r="V372" s="4"/>
      <c r="W372" s="4"/>
      <c r="X372" s="4"/>
      <c r="Y372" s="4"/>
      <c r="Z372" s="4"/>
      <c r="AA372" s="4"/>
      <c r="AB372" s="4"/>
      <c r="AC372" s="7">
        <f t="shared" si="18"/>
        <v>0</v>
      </c>
      <c r="AD372" s="12">
        <f t="shared" si="19"/>
        <v>0</v>
      </c>
    </row>
    <row r="373" spans="1:30" ht="18" x14ac:dyDescent="0.35">
      <c r="A373" s="32" t="s">
        <v>315</v>
      </c>
      <c r="B373" s="31" t="s">
        <v>316</v>
      </c>
      <c r="C373" s="35" t="s">
        <v>4</v>
      </c>
      <c r="D373" s="7" t="s">
        <v>862</v>
      </c>
      <c r="E373" s="7"/>
      <c r="F373" s="9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 t="s">
        <v>862</v>
      </c>
      <c r="R373" s="11" t="s">
        <v>862</v>
      </c>
      <c r="S373" s="7">
        <f t="shared" si="17"/>
        <v>2</v>
      </c>
      <c r="T373" s="37"/>
      <c r="U373" s="34"/>
      <c r="V373" s="5"/>
      <c r="W373" s="4"/>
      <c r="X373" s="4"/>
      <c r="Y373" s="4"/>
      <c r="Z373" s="4"/>
      <c r="AA373" s="4"/>
      <c r="AB373" s="4"/>
      <c r="AC373" s="7">
        <f t="shared" si="18"/>
        <v>0</v>
      </c>
      <c r="AD373" s="12">
        <f t="shared" si="19"/>
        <v>2</v>
      </c>
    </row>
    <row r="374" spans="1:30" ht="18" hidden="1" x14ac:dyDescent="0.35">
      <c r="A374" s="32" t="s">
        <v>1025</v>
      </c>
      <c r="B374" s="31" t="s">
        <v>1024</v>
      </c>
      <c r="C374" s="35" t="s">
        <v>4</v>
      </c>
      <c r="D374" s="7" t="s">
        <v>862</v>
      </c>
      <c r="E374" s="7"/>
      <c r="F374" s="9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1"/>
      <c r="R374" s="11"/>
      <c r="S374" s="7">
        <f t="shared" si="17"/>
        <v>0</v>
      </c>
      <c r="T374" s="5"/>
      <c r="U374" s="34"/>
      <c r="V374" s="4"/>
      <c r="W374" s="4"/>
      <c r="X374" s="4"/>
      <c r="Y374" s="4"/>
      <c r="Z374" s="4"/>
      <c r="AA374" s="4"/>
      <c r="AB374" s="4"/>
      <c r="AC374" s="7">
        <f t="shared" si="18"/>
        <v>0</v>
      </c>
      <c r="AD374" s="12">
        <f t="shared" si="19"/>
        <v>0</v>
      </c>
    </row>
    <row r="375" spans="1:30" ht="18" x14ac:dyDescent="0.35">
      <c r="A375" s="32" t="s">
        <v>317</v>
      </c>
      <c r="B375" s="31" t="s">
        <v>318</v>
      </c>
      <c r="C375" s="35" t="s">
        <v>4</v>
      </c>
      <c r="D375" s="7" t="s">
        <v>862</v>
      </c>
      <c r="E375" s="7"/>
      <c r="F375" s="9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  <c r="R375" s="11"/>
      <c r="S375" s="7">
        <f t="shared" si="17"/>
        <v>0</v>
      </c>
      <c r="T375" s="5"/>
      <c r="U375" s="34"/>
      <c r="V375" s="4"/>
      <c r="W375" s="4"/>
      <c r="X375" s="4" t="s">
        <v>862</v>
      </c>
      <c r="Y375" s="4"/>
      <c r="Z375" s="4"/>
      <c r="AA375" s="4"/>
      <c r="AB375" s="4"/>
      <c r="AC375" s="7">
        <f t="shared" si="18"/>
        <v>1</v>
      </c>
      <c r="AD375" s="12">
        <f t="shared" si="19"/>
        <v>1</v>
      </c>
    </row>
    <row r="376" spans="1:30" ht="18" x14ac:dyDescent="0.35">
      <c r="A376" s="32" t="s">
        <v>319</v>
      </c>
      <c r="B376" s="31" t="s">
        <v>320</v>
      </c>
      <c r="C376" s="35" t="s">
        <v>4</v>
      </c>
      <c r="D376" s="7" t="s">
        <v>862</v>
      </c>
      <c r="E376" s="7"/>
      <c r="F376" s="9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  <c r="R376" s="11"/>
      <c r="S376" s="7">
        <f t="shared" si="17"/>
        <v>0</v>
      </c>
      <c r="T376" s="5"/>
      <c r="U376" s="34"/>
      <c r="V376" s="4"/>
      <c r="W376" s="4"/>
      <c r="X376" s="4"/>
      <c r="Y376" s="4" t="s">
        <v>862</v>
      </c>
      <c r="Z376" s="4"/>
      <c r="AA376" s="4"/>
      <c r="AB376" s="4"/>
      <c r="AC376" s="7">
        <f t="shared" si="18"/>
        <v>1</v>
      </c>
      <c r="AD376" s="12">
        <f t="shared" si="19"/>
        <v>1</v>
      </c>
    </row>
    <row r="377" spans="1:30" ht="18" hidden="1" x14ac:dyDescent="0.35">
      <c r="A377" s="32" t="s">
        <v>1034</v>
      </c>
      <c r="B377" s="31" t="s">
        <v>1033</v>
      </c>
      <c r="C377" s="35" t="s">
        <v>4</v>
      </c>
      <c r="D377" s="7" t="s">
        <v>862</v>
      </c>
      <c r="E377" s="7"/>
      <c r="F377" s="9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  <c r="R377" s="11"/>
      <c r="S377" s="7">
        <f t="shared" si="17"/>
        <v>0</v>
      </c>
      <c r="T377" s="5"/>
      <c r="U377" s="34"/>
      <c r="V377" s="4"/>
      <c r="W377" s="4"/>
      <c r="X377" s="4"/>
      <c r="Y377" s="4"/>
      <c r="Z377" s="4"/>
      <c r="AA377" s="4"/>
      <c r="AB377" s="4"/>
      <c r="AC377" s="7">
        <f t="shared" si="18"/>
        <v>0</v>
      </c>
      <c r="AD377" s="12">
        <f t="shared" si="19"/>
        <v>0</v>
      </c>
    </row>
    <row r="378" spans="1:30" ht="18" x14ac:dyDescent="0.35">
      <c r="A378" s="32" t="s">
        <v>321</v>
      </c>
      <c r="B378" s="31" t="s">
        <v>322</v>
      </c>
      <c r="C378" s="35" t="s">
        <v>6</v>
      </c>
      <c r="D378" s="7" t="s">
        <v>862</v>
      </c>
      <c r="E378" s="7"/>
      <c r="F378" s="9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 t="s">
        <v>862</v>
      </c>
      <c r="R378" s="11" t="s">
        <v>862</v>
      </c>
      <c r="S378" s="7">
        <f t="shared" si="17"/>
        <v>2</v>
      </c>
      <c r="T378" s="5" t="s">
        <v>862</v>
      </c>
      <c r="U378" s="34"/>
      <c r="V378" s="4"/>
      <c r="W378" s="4"/>
      <c r="X378" s="4"/>
      <c r="Y378" s="4" t="s">
        <v>862</v>
      </c>
      <c r="Z378" s="4"/>
      <c r="AA378" s="4"/>
      <c r="AB378" s="4"/>
      <c r="AC378" s="7">
        <f t="shared" si="18"/>
        <v>2</v>
      </c>
      <c r="AD378" s="12">
        <f t="shared" si="19"/>
        <v>4</v>
      </c>
    </row>
    <row r="379" spans="1:30" ht="18" hidden="1" x14ac:dyDescent="0.35">
      <c r="A379" s="32" t="s">
        <v>1003</v>
      </c>
      <c r="B379" s="31" t="s">
        <v>1004</v>
      </c>
      <c r="C379" s="35" t="s">
        <v>4</v>
      </c>
      <c r="D379" s="7" t="s">
        <v>862</v>
      </c>
      <c r="E379" s="7"/>
      <c r="F379" s="9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  <c r="R379" s="11"/>
      <c r="S379" s="7">
        <f t="shared" si="17"/>
        <v>0</v>
      </c>
      <c r="T379" s="5"/>
      <c r="U379" s="34"/>
      <c r="V379" s="4"/>
      <c r="W379" s="4"/>
      <c r="X379" s="4"/>
      <c r="Y379" s="4"/>
      <c r="Z379" s="4"/>
      <c r="AA379" s="4"/>
      <c r="AB379" s="4"/>
      <c r="AC379" s="7">
        <f t="shared" si="18"/>
        <v>0</v>
      </c>
      <c r="AD379" s="12">
        <f t="shared" si="19"/>
        <v>0</v>
      </c>
    </row>
    <row r="380" spans="1:30" ht="18" hidden="1" x14ac:dyDescent="0.35">
      <c r="A380" s="32" t="s">
        <v>1027</v>
      </c>
      <c r="B380" s="31" t="s">
        <v>1028</v>
      </c>
      <c r="C380" s="35" t="s">
        <v>4</v>
      </c>
      <c r="D380" s="7" t="s">
        <v>862</v>
      </c>
      <c r="E380" s="7"/>
      <c r="F380" s="9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1"/>
      <c r="R380" s="11"/>
      <c r="S380" s="7">
        <f t="shared" si="17"/>
        <v>0</v>
      </c>
      <c r="T380" s="5"/>
      <c r="U380" s="34"/>
      <c r="V380" s="4"/>
      <c r="W380" s="4"/>
      <c r="X380" s="4"/>
      <c r="Y380" s="4"/>
      <c r="Z380" s="4"/>
      <c r="AA380" s="4"/>
      <c r="AB380" s="4"/>
      <c r="AC380" s="7">
        <f t="shared" si="18"/>
        <v>0</v>
      </c>
      <c r="AD380" s="12">
        <f t="shared" si="19"/>
        <v>0</v>
      </c>
    </row>
    <row r="381" spans="1:30" ht="18" hidden="1" x14ac:dyDescent="0.35">
      <c r="A381" s="32" t="s">
        <v>323</v>
      </c>
      <c r="B381" s="31" t="s">
        <v>324</v>
      </c>
      <c r="C381" s="35" t="s">
        <v>4</v>
      </c>
      <c r="D381" s="7" t="s">
        <v>862</v>
      </c>
      <c r="E381" s="7"/>
      <c r="F381" s="9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  <c r="R381" s="11"/>
      <c r="S381" s="7">
        <f t="shared" si="17"/>
        <v>0</v>
      </c>
      <c r="T381" s="5"/>
      <c r="U381" s="34"/>
      <c r="V381" s="4"/>
      <c r="W381" s="4"/>
      <c r="X381" s="4"/>
      <c r="Y381" s="4"/>
      <c r="Z381" s="4"/>
      <c r="AA381" s="4"/>
      <c r="AB381" s="4"/>
      <c r="AC381" s="7">
        <f t="shared" si="18"/>
        <v>0</v>
      </c>
      <c r="AD381" s="12">
        <f t="shared" si="19"/>
        <v>0</v>
      </c>
    </row>
    <row r="382" spans="1:30" ht="18" hidden="1" x14ac:dyDescent="0.35">
      <c r="A382" s="32" t="s">
        <v>325</v>
      </c>
      <c r="B382" s="31"/>
      <c r="C382" s="35" t="s">
        <v>27</v>
      </c>
      <c r="D382" s="7" t="s">
        <v>862</v>
      </c>
      <c r="E382" s="7"/>
      <c r="F382" s="9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  <c r="R382" s="11"/>
      <c r="S382" s="7">
        <f t="shared" si="17"/>
        <v>0</v>
      </c>
      <c r="T382" s="5"/>
      <c r="U382" s="34"/>
      <c r="V382" s="4"/>
      <c r="W382" s="4"/>
      <c r="X382" s="4"/>
      <c r="Y382" s="4"/>
      <c r="Z382" s="4"/>
      <c r="AA382" s="4"/>
      <c r="AB382" s="4"/>
      <c r="AC382" s="7">
        <f t="shared" si="18"/>
        <v>0</v>
      </c>
      <c r="AD382" s="12">
        <f t="shared" si="19"/>
        <v>0</v>
      </c>
    </row>
    <row r="383" spans="1:30" ht="18" hidden="1" x14ac:dyDescent="0.35">
      <c r="A383" s="32" t="s">
        <v>875</v>
      </c>
      <c r="B383" s="31"/>
      <c r="C383" s="35" t="s">
        <v>27</v>
      </c>
      <c r="D383" s="7" t="s">
        <v>862</v>
      </c>
      <c r="E383" s="7"/>
      <c r="F383" s="9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  <c r="R383" s="11"/>
      <c r="S383" s="7">
        <f t="shared" si="17"/>
        <v>0</v>
      </c>
      <c r="T383" s="5"/>
      <c r="U383" s="34"/>
      <c r="V383" s="4"/>
      <c r="W383" s="4"/>
      <c r="X383" s="4"/>
      <c r="Y383" s="4"/>
      <c r="Z383" s="4"/>
      <c r="AA383" s="4"/>
      <c r="AB383" s="4"/>
      <c r="AC383" s="7">
        <f t="shared" si="18"/>
        <v>0</v>
      </c>
      <c r="AD383" s="12">
        <f t="shared" si="19"/>
        <v>0</v>
      </c>
    </row>
    <row r="384" spans="1:30" ht="18" hidden="1" x14ac:dyDescent="0.35">
      <c r="A384" s="32" t="s">
        <v>326</v>
      </c>
      <c r="B384" s="31"/>
      <c r="C384" s="35" t="s">
        <v>27</v>
      </c>
      <c r="D384" s="7" t="s">
        <v>862</v>
      </c>
      <c r="E384" s="7"/>
      <c r="F384" s="9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  <c r="R384" s="11"/>
      <c r="S384" s="7">
        <f t="shared" si="17"/>
        <v>0</v>
      </c>
      <c r="T384" s="5"/>
      <c r="U384" s="34"/>
      <c r="V384" s="4"/>
      <c r="W384" s="4"/>
      <c r="X384" s="4"/>
      <c r="Y384" s="4"/>
      <c r="Z384" s="4"/>
      <c r="AA384" s="4"/>
      <c r="AB384" s="4"/>
      <c r="AC384" s="7">
        <f t="shared" si="18"/>
        <v>0</v>
      </c>
      <c r="AD384" s="12">
        <f t="shared" si="19"/>
        <v>0</v>
      </c>
    </row>
    <row r="385" spans="1:30" ht="18" hidden="1" x14ac:dyDescent="0.35">
      <c r="A385" s="32" t="s">
        <v>327</v>
      </c>
      <c r="B385" s="31"/>
      <c r="C385" s="35" t="s">
        <v>6</v>
      </c>
      <c r="D385" s="7" t="s">
        <v>862</v>
      </c>
      <c r="E385" s="7" t="s">
        <v>862</v>
      </c>
      <c r="F385" s="9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  <c r="R385" s="11"/>
      <c r="S385" s="7">
        <f t="shared" si="17"/>
        <v>0</v>
      </c>
      <c r="T385" s="5"/>
      <c r="U385" s="34"/>
      <c r="V385" s="4"/>
      <c r="W385" s="4"/>
      <c r="X385" s="4"/>
      <c r="Y385" s="4"/>
      <c r="Z385" s="4"/>
      <c r="AA385" s="4"/>
      <c r="AB385" s="4"/>
      <c r="AC385" s="7">
        <f t="shared" si="18"/>
        <v>0</v>
      </c>
      <c r="AD385" s="12">
        <f t="shared" si="19"/>
        <v>0</v>
      </c>
    </row>
    <row r="386" spans="1:30" ht="18" x14ac:dyDescent="0.35">
      <c r="A386" s="32" t="s">
        <v>329</v>
      </c>
      <c r="B386" s="31" t="s">
        <v>328</v>
      </c>
      <c r="C386" s="35" t="s">
        <v>4</v>
      </c>
      <c r="D386" s="7" t="s">
        <v>862</v>
      </c>
      <c r="E386" s="7"/>
      <c r="F386" s="9"/>
      <c r="G386" s="10"/>
      <c r="H386" s="10"/>
      <c r="I386" s="10"/>
      <c r="J386" s="10"/>
      <c r="K386" s="10" t="s">
        <v>862</v>
      </c>
      <c r="L386" s="10"/>
      <c r="M386" s="10"/>
      <c r="N386" s="10"/>
      <c r="O386" s="10"/>
      <c r="P386" s="10"/>
      <c r="Q386" s="11"/>
      <c r="R386" s="11" t="s">
        <v>862</v>
      </c>
      <c r="S386" s="7">
        <f t="shared" ref="S386:S449" si="20">COUNTIF(F386:R386,"X")</f>
        <v>2</v>
      </c>
      <c r="T386" s="5"/>
      <c r="U386" s="34"/>
      <c r="V386" s="4"/>
      <c r="W386" s="4"/>
      <c r="X386" s="4"/>
      <c r="Y386" s="4"/>
      <c r="Z386" s="4"/>
      <c r="AA386" s="4"/>
      <c r="AB386" s="4"/>
      <c r="AC386" s="7">
        <f t="shared" ref="AC386:AC449" si="21">COUNTIF(T386:AB386,"X")</f>
        <v>0</v>
      </c>
      <c r="AD386" s="12">
        <f t="shared" ref="AD386:AD449" si="22">S386+AC386</f>
        <v>2</v>
      </c>
    </row>
    <row r="387" spans="1:30" ht="18" hidden="1" x14ac:dyDescent="0.35">
      <c r="A387" s="32" t="s">
        <v>330</v>
      </c>
      <c r="B387" s="31"/>
      <c r="C387" s="35" t="s">
        <v>27</v>
      </c>
      <c r="D387" s="7" t="s">
        <v>862</v>
      </c>
      <c r="E387" s="7"/>
      <c r="F387" s="9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  <c r="R387" s="11"/>
      <c r="S387" s="7">
        <f t="shared" si="20"/>
        <v>0</v>
      </c>
      <c r="T387" s="5"/>
      <c r="U387" s="34"/>
      <c r="V387" s="4"/>
      <c r="W387" s="4"/>
      <c r="X387" s="4"/>
      <c r="Y387" s="4"/>
      <c r="Z387" s="4"/>
      <c r="AA387" s="4"/>
      <c r="AB387" s="4"/>
      <c r="AC387" s="7">
        <f t="shared" si="21"/>
        <v>0</v>
      </c>
      <c r="AD387" s="12">
        <f t="shared" si="22"/>
        <v>0</v>
      </c>
    </row>
    <row r="388" spans="1:30" ht="18" hidden="1" x14ac:dyDescent="0.35">
      <c r="A388" s="32" t="s">
        <v>331</v>
      </c>
      <c r="B388" s="31"/>
      <c r="C388" s="35" t="s">
        <v>27</v>
      </c>
      <c r="D388" s="7" t="s">
        <v>862</v>
      </c>
      <c r="E388" s="7"/>
      <c r="F388" s="9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  <c r="R388" s="11"/>
      <c r="S388" s="7">
        <f t="shared" si="20"/>
        <v>0</v>
      </c>
      <c r="T388" s="5"/>
      <c r="U388" s="34"/>
      <c r="V388" s="4"/>
      <c r="W388" s="4"/>
      <c r="X388" s="4"/>
      <c r="Y388" s="4"/>
      <c r="Z388" s="4"/>
      <c r="AA388" s="4"/>
      <c r="AB388" s="4"/>
      <c r="AC388" s="7">
        <f t="shared" si="21"/>
        <v>0</v>
      </c>
      <c r="AD388" s="12">
        <f t="shared" si="22"/>
        <v>0</v>
      </c>
    </row>
    <row r="389" spans="1:30" ht="18" hidden="1" x14ac:dyDescent="0.35">
      <c r="A389" s="32" t="s">
        <v>332</v>
      </c>
      <c r="B389" s="31"/>
      <c r="C389" s="35" t="s">
        <v>27</v>
      </c>
      <c r="D389" s="7" t="s">
        <v>862</v>
      </c>
      <c r="E389" s="7"/>
      <c r="F389" s="9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  <c r="R389" s="11"/>
      <c r="S389" s="7">
        <f t="shared" si="20"/>
        <v>0</v>
      </c>
      <c r="T389" s="5"/>
      <c r="U389" s="34"/>
      <c r="V389" s="4"/>
      <c r="W389" s="4"/>
      <c r="X389" s="4"/>
      <c r="Y389" s="4"/>
      <c r="Z389" s="4"/>
      <c r="AA389" s="4"/>
      <c r="AB389" s="4"/>
      <c r="AC389" s="7">
        <f t="shared" si="21"/>
        <v>0</v>
      </c>
      <c r="AD389" s="12">
        <f t="shared" si="22"/>
        <v>0</v>
      </c>
    </row>
    <row r="390" spans="1:30" ht="18" hidden="1" x14ac:dyDescent="0.35">
      <c r="A390" s="32" t="s">
        <v>333</v>
      </c>
      <c r="B390" s="31"/>
      <c r="C390" s="35" t="s">
        <v>27</v>
      </c>
      <c r="D390" s="7" t="s">
        <v>862</v>
      </c>
      <c r="E390" s="7"/>
      <c r="F390" s="9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  <c r="R390" s="11"/>
      <c r="S390" s="7">
        <f t="shared" si="20"/>
        <v>0</v>
      </c>
      <c r="T390" s="5"/>
      <c r="U390" s="34"/>
      <c r="V390" s="4"/>
      <c r="W390" s="4"/>
      <c r="X390" s="4"/>
      <c r="Y390" s="4"/>
      <c r="Z390" s="4"/>
      <c r="AA390" s="4"/>
      <c r="AB390" s="4"/>
      <c r="AC390" s="7">
        <f t="shared" si="21"/>
        <v>0</v>
      </c>
      <c r="AD390" s="12">
        <f t="shared" si="22"/>
        <v>0</v>
      </c>
    </row>
    <row r="391" spans="1:30" ht="18" x14ac:dyDescent="0.35">
      <c r="A391" s="32" t="s">
        <v>334</v>
      </c>
      <c r="B391" s="31" t="s">
        <v>1217</v>
      </c>
      <c r="C391" s="35" t="s">
        <v>27</v>
      </c>
      <c r="D391" s="7" t="s">
        <v>862</v>
      </c>
      <c r="E391" s="7"/>
      <c r="F391" s="9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  <c r="R391" s="11"/>
      <c r="S391" s="7">
        <f t="shared" si="20"/>
        <v>0</v>
      </c>
      <c r="T391" s="5"/>
      <c r="U391" s="34"/>
      <c r="V391" s="4"/>
      <c r="W391" s="4"/>
      <c r="X391" s="4"/>
      <c r="Y391" s="4"/>
      <c r="Z391" s="4"/>
      <c r="AA391" s="4"/>
      <c r="AB391" s="4" t="s">
        <v>862</v>
      </c>
      <c r="AC391" s="7">
        <f t="shared" si="21"/>
        <v>1</v>
      </c>
      <c r="AD391" s="12">
        <f t="shared" si="22"/>
        <v>1</v>
      </c>
    </row>
    <row r="392" spans="1:30" ht="18" hidden="1" x14ac:dyDescent="0.35">
      <c r="A392" s="32" t="s">
        <v>1315</v>
      </c>
      <c r="B392" s="31"/>
      <c r="C392" s="35"/>
      <c r="D392" s="7"/>
      <c r="E392" s="7"/>
      <c r="F392" s="9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  <c r="R392" s="11"/>
      <c r="S392" s="7">
        <f t="shared" si="20"/>
        <v>0</v>
      </c>
      <c r="T392" s="5"/>
      <c r="U392" s="34"/>
      <c r="V392" s="4"/>
      <c r="W392" s="4"/>
      <c r="X392" s="4"/>
      <c r="Y392" s="4"/>
      <c r="Z392" s="4"/>
      <c r="AA392" s="4"/>
      <c r="AB392" s="4"/>
      <c r="AC392" s="7">
        <f t="shared" si="21"/>
        <v>0</v>
      </c>
      <c r="AD392" s="12">
        <f t="shared" si="22"/>
        <v>0</v>
      </c>
    </row>
    <row r="393" spans="1:30" ht="18" hidden="1" x14ac:dyDescent="0.35">
      <c r="A393" s="32" t="s">
        <v>335</v>
      </c>
      <c r="B393" s="31"/>
      <c r="C393" s="35" t="s">
        <v>27</v>
      </c>
      <c r="D393" s="7" t="s">
        <v>862</v>
      </c>
      <c r="E393" s="7"/>
      <c r="F393" s="9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  <c r="R393" s="11"/>
      <c r="S393" s="7">
        <f t="shared" si="20"/>
        <v>0</v>
      </c>
      <c r="T393" s="5"/>
      <c r="U393" s="34"/>
      <c r="V393" s="4"/>
      <c r="W393" s="4"/>
      <c r="X393" s="4"/>
      <c r="Y393" s="4"/>
      <c r="Z393" s="4"/>
      <c r="AA393" s="4"/>
      <c r="AB393" s="4"/>
      <c r="AC393" s="7">
        <f t="shared" si="21"/>
        <v>0</v>
      </c>
      <c r="AD393" s="12">
        <f t="shared" si="22"/>
        <v>0</v>
      </c>
    </row>
    <row r="394" spans="1:30" ht="18" hidden="1" x14ac:dyDescent="0.35">
      <c r="A394" s="32" t="s">
        <v>336</v>
      </c>
      <c r="B394" s="31"/>
      <c r="C394" s="35" t="s">
        <v>27</v>
      </c>
      <c r="D394" s="7" t="s">
        <v>862</v>
      </c>
      <c r="E394" s="7"/>
      <c r="F394" s="9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  <c r="R394" s="11"/>
      <c r="S394" s="7">
        <f t="shared" si="20"/>
        <v>0</v>
      </c>
      <c r="T394" s="5"/>
      <c r="U394" s="34"/>
      <c r="V394" s="4"/>
      <c r="W394" s="4"/>
      <c r="X394" s="4"/>
      <c r="Y394" s="4"/>
      <c r="Z394" s="4"/>
      <c r="AA394" s="4"/>
      <c r="AB394" s="4"/>
      <c r="AC394" s="7">
        <f t="shared" si="21"/>
        <v>0</v>
      </c>
      <c r="AD394" s="12">
        <f t="shared" si="22"/>
        <v>0</v>
      </c>
    </row>
    <row r="395" spans="1:30" ht="18" hidden="1" x14ac:dyDescent="0.35">
      <c r="A395" s="32" t="s">
        <v>337</v>
      </c>
      <c r="B395" s="31"/>
      <c r="C395" s="35" t="s">
        <v>27</v>
      </c>
      <c r="D395" s="7" t="s">
        <v>862</v>
      </c>
      <c r="E395" s="7"/>
      <c r="F395" s="9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  <c r="R395" s="11"/>
      <c r="S395" s="7">
        <f t="shared" si="20"/>
        <v>0</v>
      </c>
      <c r="T395" s="37"/>
      <c r="U395" s="34"/>
      <c r="V395" s="4"/>
      <c r="W395" s="4"/>
      <c r="X395" s="4"/>
      <c r="Y395" s="4"/>
      <c r="Z395" s="4"/>
      <c r="AA395" s="4"/>
      <c r="AB395" s="4"/>
      <c r="AC395" s="7">
        <f t="shared" si="21"/>
        <v>0</v>
      </c>
      <c r="AD395" s="12">
        <f t="shared" si="22"/>
        <v>0</v>
      </c>
    </row>
    <row r="396" spans="1:30" ht="18" x14ac:dyDescent="0.35">
      <c r="A396" s="32" t="s">
        <v>338</v>
      </c>
      <c r="B396" s="31"/>
      <c r="C396" s="35" t="s">
        <v>27</v>
      </c>
      <c r="D396" s="7" t="s">
        <v>862</v>
      </c>
      <c r="E396" s="7"/>
      <c r="F396" s="9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 t="s">
        <v>862</v>
      </c>
      <c r="R396" s="11"/>
      <c r="S396" s="7">
        <f t="shared" si="20"/>
        <v>1</v>
      </c>
      <c r="T396" s="5"/>
      <c r="U396" s="34"/>
      <c r="V396" s="4"/>
      <c r="W396" s="4"/>
      <c r="X396" s="4"/>
      <c r="Y396" s="4"/>
      <c r="Z396" s="4"/>
      <c r="AA396" s="4"/>
      <c r="AB396" s="4"/>
      <c r="AC396" s="7">
        <f t="shared" si="21"/>
        <v>0</v>
      </c>
      <c r="AD396" s="12">
        <f t="shared" si="22"/>
        <v>1</v>
      </c>
    </row>
    <row r="397" spans="1:30" ht="18" hidden="1" x14ac:dyDescent="0.35">
      <c r="A397" s="32" t="s">
        <v>339</v>
      </c>
      <c r="B397" s="31"/>
      <c r="C397" s="35" t="s">
        <v>27</v>
      </c>
      <c r="D397" s="7" t="s">
        <v>862</v>
      </c>
      <c r="E397" s="7" t="s">
        <v>862</v>
      </c>
      <c r="F397" s="9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  <c r="R397" s="11"/>
      <c r="S397" s="7">
        <f t="shared" si="20"/>
        <v>0</v>
      </c>
      <c r="T397" s="5"/>
      <c r="U397" s="34"/>
      <c r="V397" s="4"/>
      <c r="W397" s="4"/>
      <c r="X397" s="4"/>
      <c r="Y397" s="4"/>
      <c r="Z397" s="4"/>
      <c r="AA397" s="4"/>
      <c r="AB397" s="4"/>
      <c r="AC397" s="7">
        <f t="shared" si="21"/>
        <v>0</v>
      </c>
      <c r="AD397" s="12">
        <f t="shared" si="22"/>
        <v>0</v>
      </c>
    </row>
    <row r="398" spans="1:30" ht="18" hidden="1" x14ac:dyDescent="0.35">
      <c r="A398" s="32" t="s">
        <v>943</v>
      </c>
      <c r="B398" s="31"/>
      <c r="C398" s="35" t="s">
        <v>27</v>
      </c>
      <c r="D398" s="7"/>
      <c r="E398" s="7"/>
      <c r="F398" s="9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  <c r="R398" s="11"/>
      <c r="S398" s="7">
        <f t="shared" si="20"/>
        <v>0</v>
      </c>
      <c r="T398" s="5"/>
      <c r="U398" s="34"/>
      <c r="V398" s="4"/>
      <c r="W398" s="4"/>
      <c r="X398" s="4"/>
      <c r="Y398" s="4"/>
      <c r="Z398" s="4"/>
      <c r="AA398" s="4"/>
      <c r="AB398" s="4"/>
      <c r="AC398" s="7">
        <f t="shared" si="21"/>
        <v>0</v>
      </c>
      <c r="AD398" s="12">
        <f t="shared" si="22"/>
        <v>0</v>
      </c>
    </row>
    <row r="399" spans="1:30" ht="18" hidden="1" x14ac:dyDescent="0.35">
      <c r="A399" s="32" t="s">
        <v>900</v>
      </c>
      <c r="B399" s="31"/>
      <c r="C399" s="35" t="s">
        <v>56</v>
      </c>
      <c r="D399" s="7" t="s">
        <v>862</v>
      </c>
      <c r="E399" s="7"/>
      <c r="F399" s="9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1"/>
      <c r="R399" s="11"/>
      <c r="S399" s="7">
        <f t="shared" si="20"/>
        <v>0</v>
      </c>
      <c r="T399" s="5"/>
      <c r="U399" s="34"/>
      <c r="V399" s="4"/>
      <c r="W399" s="4"/>
      <c r="X399" s="4"/>
      <c r="Y399" s="4"/>
      <c r="Z399" s="4"/>
      <c r="AA399" s="4"/>
      <c r="AB399" s="4"/>
      <c r="AC399" s="7">
        <f t="shared" si="21"/>
        <v>0</v>
      </c>
      <c r="AD399" s="12">
        <f t="shared" si="22"/>
        <v>0</v>
      </c>
    </row>
    <row r="400" spans="1:30" ht="18" hidden="1" x14ac:dyDescent="0.35">
      <c r="A400" s="32" t="s">
        <v>340</v>
      </c>
      <c r="B400" s="31"/>
      <c r="C400" s="35" t="s">
        <v>56</v>
      </c>
      <c r="D400" s="7" t="s">
        <v>862</v>
      </c>
      <c r="E400" s="7" t="s">
        <v>862</v>
      </c>
      <c r="F400" s="9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  <c r="R400" s="11"/>
      <c r="S400" s="7">
        <f t="shared" si="20"/>
        <v>0</v>
      </c>
      <c r="T400" s="5"/>
      <c r="U400" s="34"/>
      <c r="V400" s="4"/>
      <c r="W400" s="4"/>
      <c r="X400" s="4"/>
      <c r="Y400" s="4"/>
      <c r="Z400" s="4"/>
      <c r="AA400" s="4"/>
      <c r="AB400" s="4"/>
      <c r="AC400" s="7">
        <f t="shared" si="21"/>
        <v>0</v>
      </c>
      <c r="AD400" s="12">
        <f t="shared" si="22"/>
        <v>0</v>
      </c>
    </row>
    <row r="401" spans="1:30" ht="18" hidden="1" x14ac:dyDescent="0.35">
      <c r="A401" s="32" t="s">
        <v>341</v>
      </c>
      <c r="B401" s="31"/>
      <c r="C401" s="35" t="s">
        <v>56</v>
      </c>
      <c r="D401" s="7" t="s">
        <v>862</v>
      </c>
      <c r="E401" s="7"/>
      <c r="F401" s="9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  <c r="R401" s="11"/>
      <c r="S401" s="7">
        <f t="shared" si="20"/>
        <v>0</v>
      </c>
      <c r="T401" s="5"/>
      <c r="U401" s="34"/>
      <c r="V401" s="4"/>
      <c r="W401" s="4"/>
      <c r="X401" s="4"/>
      <c r="Y401" s="4"/>
      <c r="Z401" s="4"/>
      <c r="AA401" s="4"/>
      <c r="AB401" s="4"/>
      <c r="AC401" s="7">
        <f t="shared" si="21"/>
        <v>0</v>
      </c>
      <c r="AD401" s="12">
        <f t="shared" si="22"/>
        <v>0</v>
      </c>
    </row>
    <row r="402" spans="1:30" ht="18" hidden="1" x14ac:dyDescent="0.35">
      <c r="A402" s="32" t="s">
        <v>974</v>
      </c>
      <c r="B402" s="31"/>
      <c r="C402" s="35" t="s">
        <v>4</v>
      </c>
      <c r="D402" s="7" t="s">
        <v>862</v>
      </c>
      <c r="E402" s="7"/>
      <c r="F402" s="9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1"/>
      <c r="R402" s="11"/>
      <c r="S402" s="7">
        <f t="shared" si="20"/>
        <v>0</v>
      </c>
      <c r="T402" s="5"/>
      <c r="U402" s="34"/>
      <c r="V402" s="4"/>
      <c r="W402" s="4"/>
      <c r="X402" s="4"/>
      <c r="Y402" s="4"/>
      <c r="Z402" s="4"/>
      <c r="AA402" s="4"/>
      <c r="AB402" s="4"/>
      <c r="AC402" s="7">
        <f t="shared" si="21"/>
        <v>0</v>
      </c>
      <c r="AD402" s="12">
        <f t="shared" si="22"/>
        <v>0</v>
      </c>
    </row>
    <row r="403" spans="1:30" ht="18" x14ac:dyDescent="0.35">
      <c r="A403" s="32" t="s">
        <v>962</v>
      </c>
      <c r="B403" s="31"/>
      <c r="C403" s="35" t="s">
        <v>4</v>
      </c>
      <c r="D403" s="7" t="s">
        <v>862</v>
      </c>
      <c r="E403" s="7"/>
      <c r="F403" s="9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1"/>
      <c r="R403" s="11"/>
      <c r="S403" s="7">
        <f t="shared" si="20"/>
        <v>0</v>
      </c>
      <c r="T403" s="5"/>
      <c r="U403" s="34"/>
      <c r="V403" s="4"/>
      <c r="W403" s="4"/>
      <c r="X403" s="4"/>
      <c r="Y403" s="4"/>
      <c r="Z403" s="4"/>
      <c r="AA403" s="4"/>
      <c r="AB403" s="4" t="s">
        <v>862</v>
      </c>
      <c r="AC403" s="7">
        <f t="shared" si="21"/>
        <v>1</v>
      </c>
      <c r="AD403" s="12">
        <f t="shared" si="22"/>
        <v>1</v>
      </c>
    </row>
    <row r="404" spans="1:30" ht="18" hidden="1" x14ac:dyDescent="0.35">
      <c r="A404" s="32" t="s">
        <v>342</v>
      </c>
      <c r="B404" s="31"/>
      <c r="C404" s="35" t="s">
        <v>56</v>
      </c>
      <c r="D404" s="7" t="s">
        <v>862</v>
      </c>
      <c r="E404" s="7"/>
      <c r="F404" s="9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1"/>
      <c r="R404" s="11"/>
      <c r="S404" s="7">
        <f t="shared" si="20"/>
        <v>0</v>
      </c>
      <c r="T404" s="5"/>
      <c r="U404" s="34"/>
      <c r="V404" s="38"/>
      <c r="W404" s="4"/>
      <c r="X404" s="4"/>
      <c r="Y404" s="4"/>
      <c r="Z404" s="4"/>
      <c r="AA404" s="4"/>
      <c r="AB404" s="4"/>
      <c r="AC404" s="7">
        <f t="shared" si="21"/>
        <v>0</v>
      </c>
      <c r="AD404" s="12">
        <f t="shared" si="22"/>
        <v>0</v>
      </c>
    </row>
    <row r="405" spans="1:30" ht="18" x14ac:dyDescent="0.35">
      <c r="A405" s="32" t="s">
        <v>963</v>
      </c>
      <c r="B405" s="31" t="s">
        <v>1219</v>
      </c>
      <c r="C405" s="35" t="s">
        <v>4</v>
      </c>
      <c r="D405" s="7" t="s">
        <v>862</v>
      </c>
      <c r="E405" s="7"/>
      <c r="F405" s="9"/>
      <c r="G405" s="10"/>
      <c r="H405" s="10"/>
      <c r="I405" s="10"/>
      <c r="J405" s="10"/>
      <c r="K405" s="10"/>
      <c r="L405" s="10"/>
      <c r="M405" s="10"/>
      <c r="N405" s="10" t="s">
        <v>862</v>
      </c>
      <c r="O405" s="10"/>
      <c r="P405" s="10"/>
      <c r="Q405" s="11"/>
      <c r="R405" s="11"/>
      <c r="S405" s="7">
        <f t="shared" si="20"/>
        <v>1</v>
      </c>
      <c r="T405" s="5"/>
      <c r="U405" s="34"/>
      <c r="V405" s="5"/>
      <c r="W405" s="4"/>
      <c r="X405" s="4"/>
      <c r="Y405" s="4"/>
      <c r="Z405" s="4"/>
      <c r="AA405" s="4"/>
      <c r="AB405" s="4"/>
      <c r="AC405" s="7">
        <f t="shared" si="21"/>
        <v>0</v>
      </c>
      <c r="AD405" s="12">
        <f t="shared" si="22"/>
        <v>1</v>
      </c>
    </row>
    <row r="406" spans="1:30" ht="18" hidden="1" x14ac:dyDescent="0.35">
      <c r="A406" s="32" t="s">
        <v>981</v>
      </c>
      <c r="B406" s="31"/>
      <c r="C406" s="35" t="s">
        <v>56</v>
      </c>
      <c r="D406" s="7" t="s">
        <v>862</v>
      </c>
      <c r="E406" s="7"/>
      <c r="F406" s="9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  <c r="R406" s="11"/>
      <c r="S406" s="7">
        <f t="shared" si="20"/>
        <v>0</v>
      </c>
      <c r="T406" s="5"/>
      <c r="U406" s="34"/>
      <c r="V406" s="4"/>
      <c r="W406" s="4"/>
      <c r="X406" s="4"/>
      <c r="Y406" s="4"/>
      <c r="Z406" s="4"/>
      <c r="AA406" s="4"/>
      <c r="AB406" s="4"/>
      <c r="AC406" s="7">
        <f t="shared" si="21"/>
        <v>0</v>
      </c>
      <c r="AD406" s="12">
        <f t="shared" si="22"/>
        <v>0</v>
      </c>
    </row>
    <row r="407" spans="1:30" ht="18" hidden="1" x14ac:dyDescent="0.35">
      <c r="A407" s="32" t="s">
        <v>1220</v>
      </c>
      <c r="B407" s="31" t="s">
        <v>994</v>
      </c>
      <c r="C407" s="35" t="s">
        <v>4</v>
      </c>
      <c r="D407" s="7" t="s">
        <v>862</v>
      </c>
      <c r="E407" s="7"/>
      <c r="F407" s="9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1"/>
      <c r="R407" s="11"/>
      <c r="S407" s="7">
        <f t="shared" si="20"/>
        <v>0</v>
      </c>
      <c r="T407" s="5"/>
      <c r="U407" s="34"/>
      <c r="V407" s="4"/>
      <c r="W407" s="4"/>
      <c r="X407" s="4"/>
      <c r="Y407" s="4"/>
      <c r="Z407" s="4"/>
      <c r="AA407" s="4"/>
      <c r="AB407" s="4"/>
      <c r="AC407" s="7">
        <f t="shared" si="21"/>
        <v>0</v>
      </c>
      <c r="AD407" s="12">
        <f t="shared" si="22"/>
        <v>0</v>
      </c>
    </row>
    <row r="408" spans="1:30" ht="18" x14ac:dyDescent="0.35">
      <c r="A408" s="32" t="s">
        <v>343</v>
      </c>
      <c r="B408" s="31" t="s">
        <v>344</v>
      </c>
      <c r="C408" s="35" t="s">
        <v>6</v>
      </c>
      <c r="D408" s="7" t="s">
        <v>862</v>
      </c>
      <c r="E408" s="7"/>
      <c r="F408" s="9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 t="s">
        <v>862</v>
      </c>
      <c r="R408" s="11"/>
      <c r="S408" s="7">
        <f t="shared" si="20"/>
        <v>1</v>
      </c>
      <c r="T408" s="5"/>
      <c r="U408" s="34" t="s">
        <v>862</v>
      </c>
      <c r="V408" s="4"/>
      <c r="W408" s="4"/>
      <c r="X408" s="4"/>
      <c r="Y408" s="4"/>
      <c r="Z408" s="4" t="s">
        <v>862</v>
      </c>
      <c r="AA408" s="4"/>
      <c r="AB408" s="4"/>
      <c r="AC408" s="7">
        <f t="shared" si="21"/>
        <v>2</v>
      </c>
      <c r="AD408" s="12">
        <f t="shared" si="22"/>
        <v>3</v>
      </c>
    </row>
    <row r="409" spans="1:30" ht="18" hidden="1" x14ac:dyDescent="0.35">
      <c r="A409" s="32" t="s">
        <v>345</v>
      </c>
      <c r="B409" s="31"/>
      <c r="C409" s="35" t="s">
        <v>4</v>
      </c>
      <c r="D409" s="7" t="s">
        <v>862</v>
      </c>
      <c r="E409" s="7"/>
      <c r="F409" s="9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  <c r="R409" s="11"/>
      <c r="S409" s="7">
        <f t="shared" si="20"/>
        <v>0</v>
      </c>
      <c r="T409" s="5"/>
      <c r="U409" s="34"/>
      <c r="V409" s="4"/>
      <c r="W409" s="4"/>
      <c r="X409" s="4"/>
      <c r="Y409" s="4"/>
      <c r="Z409" s="4"/>
      <c r="AA409" s="4"/>
      <c r="AB409" s="4"/>
      <c r="AC409" s="7">
        <f t="shared" si="21"/>
        <v>0</v>
      </c>
      <c r="AD409" s="12">
        <f t="shared" si="22"/>
        <v>0</v>
      </c>
    </row>
    <row r="410" spans="1:30" ht="18" hidden="1" x14ac:dyDescent="0.35">
      <c r="A410" s="32" t="s">
        <v>346</v>
      </c>
      <c r="B410" s="31" t="s">
        <v>347</v>
      </c>
      <c r="C410" s="35" t="s">
        <v>4</v>
      </c>
      <c r="D410" s="7" t="s">
        <v>862</v>
      </c>
      <c r="E410" s="7"/>
      <c r="F410" s="9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  <c r="R410" s="11"/>
      <c r="S410" s="7">
        <f t="shared" si="20"/>
        <v>0</v>
      </c>
      <c r="T410" s="5"/>
      <c r="U410" s="34"/>
      <c r="V410" s="4"/>
      <c r="W410" s="4"/>
      <c r="X410" s="4"/>
      <c r="Y410" s="4"/>
      <c r="Z410" s="4"/>
      <c r="AA410" s="4"/>
      <c r="AB410" s="4"/>
      <c r="AC410" s="7">
        <f t="shared" si="21"/>
        <v>0</v>
      </c>
      <c r="AD410" s="12">
        <f t="shared" si="22"/>
        <v>0</v>
      </c>
    </row>
    <row r="411" spans="1:30" ht="18" hidden="1" x14ac:dyDescent="0.35">
      <c r="A411" s="32" t="s">
        <v>1059</v>
      </c>
      <c r="B411" s="31"/>
      <c r="C411" s="35" t="s">
        <v>4</v>
      </c>
      <c r="D411" s="7" t="s">
        <v>862</v>
      </c>
      <c r="E411" s="7"/>
      <c r="F411" s="9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  <c r="R411" s="11"/>
      <c r="S411" s="7">
        <f t="shared" si="20"/>
        <v>0</v>
      </c>
      <c r="T411" s="5"/>
      <c r="U411" s="34"/>
      <c r="V411" s="4"/>
      <c r="W411" s="4"/>
      <c r="X411" s="4"/>
      <c r="Y411" s="4"/>
      <c r="Z411" s="4"/>
      <c r="AA411" s="4"/>
      <c r="AB411" s="4"/>
      <c r="AC411" s="7">
        <f t="shared" si="21"/>
        <v>0</v>
      </c>
      <c r="AD411" s="12">
        <f t="shared" si="22"/>
        <v>0</v>
      </c>
    </row>
    <row r="412" spans="1:30" ht="18" hidden="1" x14ac:dyDescent="0.35">
      <c r="A412" s="32" t="s">
        <v>1072</v>
      </c>
      <c r="B412" s="31" t="s">
        <v>935</v>
      </c>
      <c r="C412" s="35" t="s">
        <v>6</v>
      </c>
      <c r="D412" s="7" t="s">
        <v>862</v>
      </c>
      <c r="E412" s="7" t="s">
        <v>862</v>
      </c>
      <c r="F412" s="9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  <c r="R412" s="11"/>
      <c r="S412" s="7">
        <f t="shared" si="20"/>
        <v>0</v>
      </c>
      <c r="T412" s="5"/>
      <c r="U412" s="34"/>
      <c r="V412" s="4"/>
      <c r="W412" s="4"/>
      <c r="X412" s="4"/>
      <c r="Y412" s="4"/>
      <c r="Z412" s="4"/>
      <c r="AA412" s="4"/>
      <c r="AB412" s="4"/>
      <c r="AC412" s="7">
        <f t="shared" si="21"/>
        <v>0</v>
      </c>
      <c r="AD412" s="12">
        <f t="shared" si="22"/>
        <v>0</v>
      </c>
    </row>
    <row r="413" spans="1:30" ht="18" x14ac:dyDescent="0.35">
      <c r="A413" s="32" t="s">
        <v>938</v>
      </c>
      <c r="B413" s="31"/>
      <c r="C413" s="35" t="s">
        <v>6</v>
      </c>
      <c r="D413" s="7" t="s">
        <v>862</v>
      </c>
      <c r="E413" s="7"/>
      <c r="F413" s="9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  <c r="R413" s="11"/>
      <c r="S413" s="7">
        <f t="shared" si="20"/>
        <v>0</v>
      </c>
      <c r="T413" s="5"/>
      <c r="U413" s="34"/>
      <c r="V413" s="4"/>
      <c r="W413" s="4" t="s">
        <v>1340</v>
      </c>
      <c r="X413" s="4"/>
      <c r="Y413" s="4"/>
      <c r="Z413" s="4"/>
      <c r="AA413" s="4"/>
      <c r="AB413" s="4"/>
      <c r="AC413" s="7">
        <f t="shared" si="21"/>
        <v>1</v>
      </c>
      <c r="AD413" s="12">
        <f t="shared" si="22"/>
        <v>1</v>
      </c>
    </row>
    <row r="414" spans="1:30" ht="18" hidden="1" x14ac:dyDescent="0.35">
      <c r="A414" s="32" t="s">
        <v>1073</v>
      </c>
      <c r="B414" s="31" t="s">
        <v>935</v>
      </c>
      <c r="C414" s="35" t="s">
        <v>6</v>
      </c>
      <c r="D414" s="7" t="s">
        <v>862</v>
      </c>
      <c r="E414" s="7"/>
      <c r="F414" s="9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  <c r="R414" s="11"/>
      <c r="S414" s="7">
        <f t="shared" si="20"/>
        <v>0</v>
      </c>
      <c r="T414" s="5"/>
      <c r="U414" s="34"/>
      <c r="V414" s="4"/>
      <c r="W414" s="4"/>
      <c r="X414" s="4"/>
      <c r="Y414" s="4"/>
      <c r="Z414" s="38"/>
      <c r="AA414" s="4"/>
      <c r="AB414" s="4"/>
      <c r="AC414" s="7">
        <f t="shared" si="21"/>
        <v>0</v>
      </c>
      <c r="AD414" s="12">
        <f t="shared" si="22"/>
        <v>0</v>
      </c>
    </row>
    <row r="415" spans="1:30" ht="18" hidden="1" x14ac:dyDescent="0.35">
      <c r="A415" s="32" t="s">
        <v>349</v>
      </c>
      <c r="B415" s="31"/>
      <c r="C415" s="35" t="s">
        <v>4</v>
      </c>
      <c r="D415" s="7" t="s">
        <v>862</v>
      </c>
      <c r="E415" s="7"/>
      <c r="F415" s="9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  <c r="R415" s="11"/>
      <c r="S415" s="7">
        <f t="shared" si="20"/>
        <v>0</v>
      </c>
      <c r="T415" s="5"/>
      <c r="U415" s="34"/>
      <c r="V415" s="4"/>
      <c r="W415" s="4"/>
      <c r="X415" s="4"/>
      <c r="Y415" s="4"/>
      <c r="Z415" s="4"/>
      <c r="AA415" s="4"/>
      <c r="AB415" s="4"/>
      <c r="AC415" s="7">
        <f t="shared" si="21"/>
        <v>0</v>
      </c>
      <c r="AD415" s="12">
        <f t="shared" si="22"/>
        <v>0</v>
      </c>
    </row>
    <row r="416" spans="1:30" ht="18" hidden="1" x14ac:dyDescent="0.35">
      <c r="A416" s="32" t="s">
        <v>975</v>
      </c>
      <c r="B416" s="31" t="s">
        <v>976</v>
      </c>
      <c r="C416" s="35" t="s">
        <v>4</v>
      </c>
      <c r="D416" s="7" t="s">
        <v>862</v>
      </c>
      <c r="E416" s="7"/>
      <c r="F416" s="9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  <c r="R416" s="11"/>
      <c r="S416" s="7">
        <f t="shared" si="20"/>
        <v>0</v>
      </c>
      <c r="T416" s="5"/>
      <c r="U416" s="34"/>
      <c r="V416" s="4"/>
      <c r="W416" s="4"/>
      <c r="X416" s="4"/>
      <c r="Y416" s="4"/>
      <c r="Z416" s="4"/>
      <c r="AA416" s="4"/>
      <c r="AB416" s="4"/>
      <c r="AC416" s="7">
        <f t="shared" si="21"/>
        <v>0</v>
      </c>
      <c r="AD416" s="12">
        <f t="shared" si="22"/>
        <v>0</v>
      </c>
    </row>
    <row r="417" spans="1:30" ht="18" hidden="1" x14ac:dyDescent="0.35">
      <c r="A417" s="32" t="s">
        <v>350</v>
      </c>
      <c r="B417" s="31"/>
      <c r="C417" s="35" t="s">
        <v>4</v>
      </c>
      <c r="D417" s="7" t="s">
        <v>862</v>
      </c>
      <c r="E417" s="7"/>
      <c r="F417" s="9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  <c r="R417" s="11"/>
      <c r="S417" s="7">
        <f t="shared" si="20"/>
        <v>0</v>
      </c>
      <c r="T417" s="5"/>
      <c r="U417" s="34"/>
      <c r="V417" s="4"/>
      <c r="W417" s="4"/>
      <c r="X417" s="4"/>
      <c r="Y417" s="4"/>
      <c r="Z417" s="4"/>
      <c r="AA417" s="4"/>
      <c r="AB417" s="4"/>
      <c r="AC417" s="7">
        <f t="shared" si="21"/>
        <v>0</v>
      </c>
      <c r="AD417" s="12">
        <f t="shared" si="22"/>
        <v>0</v>
      </c>
    </row>
    <row r="418" spans="1:30" ht="18" x14ac:dyDescent="0.35">
      <c r="A418" s="32" t="s">
        <v>351</v>
      </c>
      <c r="B418" s="31" t="s">
        <v>352</v>
      </c>
      <c r="C418" s="35" t="s">
        <v>6</v>
      </c>
      <c r="D418" s="7" t="s">
        <v>862</v>
      </c>
      <c r="E418" s="7"/>
      <c r="F418" s="9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  <c r="R418" s="11"/>
      <c r="S418" s="7">
        <f t="shared" si="20"/>
        <v>0</v>
      </c>
      <c r="T418" s="5"/>
      <c r="U418" s="34"/>
      <c r="V418" s="4"/>
      <c r="W418" s="4" t="s">
        <v>1340</v>
      </c>
      <c r="X418" s="4"/>
      <c r="Y418" s="4"/>
      <c r="Z418" s="4" t="s">
        <v>862</v>
      </c>
      <c r="AA418" s="4"/>
      <c r="AB418" s="4"/>
      <c r="AC418" s="7">
        <f t="shared" si="21"/>
        <v>2</v>
      </c>
      <c r="AD418" s="12">
        <f t="shared" si="22"/>
        <v>2</v>
      </c>
    </row>
    <row r="419" spans="1:30" ht="18" hidden="1" x14ac:dyDescent="0.35">
      <c r="A419" s="32" t="s">
        <v>673</v>
      </c>
      <c r="B419" s="31" t="s">
        <v>672</v>
      </c>
      <c r="C419" s="35" t="s">
        <v>4</v>
      </c>
      <c r="D419" s="7" t="s">
        <v>862</v>
      </c>
      <c r="E419" s="7"/>
      <c r="F419" s="9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  <c r="R419" s="11"/>
      <c r="S419" s="7">
        <f t="shared" si="20"/>
        <v>0</v>
      </c>
      <c r="T419" s="5"/>
      <c r="U419" s="34"/>
      <c r="V419" s="4"/>
      <c r="W419" s="4"/>
      <c r="X419" s="4"/>
      <c r="Y419" s="4"/>
      <c r="Z419" s="4"/>
      <c r="AA419" s="4"/>
      <c r="AB419" s="4"/>
      <c r="AC419" s="7">
        <f t="shared" si="21"/>
        <v>0</v>
      </c>
      <c r="AD419" s="12">
        <f t="shared" si="22"/>
        <v>0</v>
      </c>
    </row>
    <row r="420" spans="1:30" ht="18" hidden="1" x14ac:dyDescent="0.35">
      <c r="A420" s="32" t="s">
        <v>1316</v>
      </c>
      <c r="B420" s="31" t="s">
        <v>1317</v>
      </c>
      <c r="C420" s="35"/>
      <c r="D420" s="7"/>
      <c r="E420" s="7"/>
      <c r="F420" s="9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  <c r="R420" s="11"/>
      <c r="S420" s="7">
        <f t="shared" si="20"/>
        <v>0</v>
      </c>
      <c r="T420" s="5"/>
      <c r="U420" s="34"/>
      <c r="V420" s="4"/>
      <c r="W420" s="4"/>
      <c r="X420" s="4"/>
      <c r="Y420" s="4"/>
      <c r="Z420" s="4"/>
      <c r="AA420" s="4"/>
      <c r="AB420" s="4"/>
      <c r="AC420" s="7">
        <f t="shared" si="21"/>
        <v>0</v>
      </c>
      <c r="AD420" s="12">
        <f t="shared" si="22"/>
        <v>0</v>
      </c>
    </row>
    <row r="421" spans="1:30" ht="18" hidden="1" x14ac:dyDescent="0.35">
      <c r="A421" s="32" t="s">
        <v>353</v>
      </c>
      <c r="B421" s="31"/>
      <c r="C421" s="35" t="s">
        <v>4</v>
      </c>
      <c r="D421" s="7" t="s">
        <v>862</v>
      </c>
      <c r="E421" s="7"/>
      <c r="F421" s="9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  <c r="R421" s="11"/>
      <c r="S421" s="7">
        <f t="shared" si="20"/>
        <v>0</v>
      </c>
      <c r="T421" s="5"/>
      <c r="U421" s="34"/>
      <c r="V421" s="4"/>
      <c r="W421" s="4"/>
      <c r="X421" s="4"/>
      <c r="Y421" s="4"/>
      <c r="Z421" s="4"/>
      <c r="AA421" s="4"/>
      <c r="AB421" s="4"/>
      <c r="AC421" s="7">
        <f t="shared" si="21"/>
        <v>0</v>
      </c>
      <c r="AD421" s="12">
        <f t="shared" si="22"/>
        <v>0</v>
      </c>
    </row>
    <row r="422" spans="1:30" ht="18" hidden="1" x14ac:dyDescent="0.35">
      <c r="A422" s="32" t="s">
        <v>354</v>
      </c>
      <c r="B422" s="31"/>
      <c r="C422" s="35" t="s">
        <v>4</v>
      </c>
      <c r="D422" s="7" t="s">
        <v>862</v>
      </c>
      <c r="E422" s="7"/>
      <c r="F422" s="9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  <c r="R422" s="11"/>
      <c r="S422" s="7">
        <f t="shared" si="20"/>
        <v>0</v>
      </c>
      <c r="T422" s="5"/>
      <c r="U422" s="34"/>
      <c r="V422" s="4"/>
      <c r="W422" s="4"/>
      <c r="X422" s="4"/>
      <c r="Y422" s="4"/>
      <c r="Z422" s="4"/>
      <c r="AA422" s="4"/>
      <c r="AB422" s="4"/>
      <c r="AC422" s="7">
        <f t="shared" si="21"/>
        <v>0</v>
      </c>
      <c r="AD422" s="12">
        <f t="shared" si="22"/>
        <v>0</v>
      </c>
    </row>
    <row r="423" spans="1:30" ht="18" hidden="1" x14ac:dyDescent="0.35">
      <c r="A423" s="32" t="s">
        <v>355</v>
      </c>
      <c r="B423" s="31"/>
      <c r="C423" s="35" t="s">
        <v>4</v>
      </c>
      <c r="D423" s="7" t="s">
        <v>862</v>
      </c>
      <c r="E423" s="7"/>
      <c r="F423" s="9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  <c r="R423" s="11"/>
      <c r="S423" s="7">
        <f t="shared" si="20"/>
        <v>0</v>
      </c>
      <c r="T423" s="5"/>
      <c r="U423" s="34"/>
      <c r="V423" s="4"/>
      <c r="W423" s="4"/>
      <c r="X423" s="4"/>
      <c r="Y423" s="4"/>
      <c r="Z423" s="4"/>
      <c r="AA423" s="4"/>
      <c r="AB423" s="4"/>
      <c r="AC423" s="7">
        <f t="shared" si="21"/>
        <v>0</v>
      </c>
      <c r="AD423" s="12">
        <f t="shared" si="22"/>
        <v>0</v>
      </c>
    </row>
    <row r="424" spans="1:30" ht="18" hidden="1" x14ac:dyDescent="0.35">
      <c r="A424" s="32" t="s">
        <v>356</v>
      </c>
      <c r="B424" s="31"/>
      <c r="C424" s="35" t="s">
        <v>4</v>
      </c>
      <c r="D424" s="7" t="s">
        <v>862</v>
      </c>
      <c r="E424" s="7"/>
      <c r="F424" s="9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  <c r="R424" s="11"/>
      <c r="S424" s="7">
        <f t="shared" si="20"/>
        <v>0</v>
      </c>
      <c r="T424" s="5"/>
      <c r="U424" s="34"/>
      <c r="V424" s="4"/>
      <c r="W424" s="4"/>
      <c r="X424" s="4"/>
      <c r="Y424" s="4"/>
      <c r="Z424" s="4"/>
      <c r="AA424" s="4"/>
      <c r="AB424" s="4"/>
      <c r="AC424" s="7">
        <f t="shared" si="21"/>
        <v>0</v>
      </c>
      <c r="AD424" s="12">
        <f t="shared" si="22"/>
        <v>0</v>
      </c>
    </row>
    <row r="425" spans="1:30" ht="18" hidden="1" x14ac:dyDescent="0.35">
      <c r="A425" s="32" t="s">
        <v>357</v>
      </c>
      <c r="B425" s="31"/>
      <c r="C425" s="35" t="s">
        <v>4</v>
      </c>
      <c r="D425" s="7" t="s">
        <v>862</v>
      </c>
      <c r="E425" s="7"/>
      <c r="F425" s="9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  <c r="R425" s="11"/>
      <c r="S425" s="7">
        <f t="shared" si="20"/>
        <v>0</v>
      </c>
      <c r="T425" s="5"/>
      <c r="U425" s="34"/>
      <c r="V425" s="4"/>
      <c r="W425" s="4"/>
      <c r="X425" s="4"/>
      <c r="Y425" s="4"/>
      <c r="Z425" s="4"/>
      <c r="AA425" s="4"/>
      <c r="AB425" s="4"/>
      <c r="AC425" s="7">
        <f t="shared" si="21"/>
        <v>0</v>
      </c>
      <c r="AD425" s="12">
        <f t="shared" si="22"/>
        <v>0</v>
      </c>
    </row>
    <row r="426" spans="1:30" ht="18" hidden="1" x14ac:dyDescent="0.35">
      <c r="A426" s="32" t="s">
        <v>1137</v>
      </c>
      <c r="B426" s="31"/>
      <c r="C426" s="35" t="s">
        <v>4</v>
      </c>
      <c r="D426" s="7" t="s">
        <v>862</v>
      </c>
      <c r="E426" s="7"/>
      <c r="F426" s="9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  <c r="R426" s="11"/>
      <c r="S426" s="7">
        <f t="shared" si="20"/>
        <v>0</v>
      </c>
      <c r="T426" s="5"/>
      <c r="U426" s="34"/>
      <c r="V426" s="4"/>
      <c r="W426" s="4"/>
      <c r="X426" s="4"/>
      <c r="Y426" s="4"/>
      <c r="Z426" s="4"/>
      <c r="AA426" s="4"/>
      <c r="AB426" s="4"/>
      <c r="AC426" s="7">
        <f t="shared" si="21"/>
        <v>0</v>
      </c>
      <c r="AD426" s="12">
        <f t="shared" si="22"/>
        <v>0</v>
      </c>
    </row>
    <row r="427" spans="1:30" ht="18" hidden="1" x14ac:dyDescent="0.35">
      <c r="A427" s="32" t="s">
        <v>358</v>
      </c>
      <c r="B427" s="31"/>
      <c r="C427" s="35" t="s">
        <v>6</v>
      </c>
      <c r="D427" s="7" t="s">
        <v>862</v>
      </c>
      <c r="E427" s="7"/>
      <c r="F427" s="9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  <c r="R427" s="11"/>
      <c r="S427" s="7">
        <f t="shared" si="20"/>
        <v>0</v>
      </c>
      <c r="T427" s="5"/>
      <c r="U427" s="34"/>
      <c r="V427" s="4"/>
      <c r="W427" s="4"/>
      <c r="X427" s="4"/>
      <c r="Y427" s="4"/>
      <c r="Z427" s="4"/>
      <c r="AA427" s="4"/>
      <c r="AB427" s="4"/>
      <c r="AC427" s="7">
        <f t="shared" si="21"/>
        <v>0</v>
      </c>
      <c r="AD427" s="12">
        <f t="shared" si="22"/>
        <v>0</v>
      </c>
    </row>
    <row r="428" spans="1:30" ht="18" hidden="1" x14ac:dyDescent="0.35">
      <c r="A428" s="32" t="s">
        <v>359</v>
      </c>
      <c r="B428" s="31"/>
      <c r="C428" s="35" t="s">
        <v>6</v>
      </c>
      <c r="D428" s="7" t="s">
        <v>862</v>
      </c>
      <c r="E428" s="7"/>
      <c r="F428" s="9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1"/>
      <c r="R428" s="11"/>
      <c r="S428" s="7">
        <f t="shared" si="20"/>
        <v>0</v>
      </c>
      <c r="T428" s="5"/>
      <c r="U428" s="34"/>
      <c r="V428" s="4"/>
      <c r="W428" s="4"/>
      <c r="X428" s="4"/>
      <c r="Y428" s="4"/>
      <c r="Z428" s="4"/>
      <c r="AA428" s="4"/>
      <c r="AB428" s="4"/>
      <c r="AC428" s="7">
        <f t="shared" si="21"/>
        <v>0</v>
      </c>
      <c r="AD428" s="12">
        <f t="shared" si="22"/>
        <v>0</v>
      </c>
    </row>
    <row r="429" spans="1:30" ht="18" hidden="1" x14ac:dyDescent="0.35">
      <c r="A429" s="32" t="s">
        <v>360</v>
      </c>
      <c r="B429" s="31"/>
      <c r="C429" s="35" t="s">
        <v>6</v>
      </c>
      <c r="D429" s="7" t="s">
        <v>862</v>
      </c>
      <c r="E429" s="7"/>
      <c r="F429" s="9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  <c r="R429" s="11"/>
      <c r="S429" s="7">
        <f t="shared" si="20"/>
        <v>0</v>
      </c>
      <c r="T429" s="5"/>
      <c r="U429" s="34"/>
      <c r="V429" s="4"/>
      <c r="W429" s="4"/>
      <c r="X429" s="4"/>
      <c r="Y429" s="4"/>
      <c r="Z429" s="4"/>
      <c r="AA429" s="4"/>
      <c r="AB429" s="4"/>
      <c r="AC429" s="7">
        <f t="shared" si="21"/>
        <v>0</v>
      </c>
      <c r="AD429" s="12">
        <f t="shared" si="22"/>
        <v>0</v>
      </c>
    </row>
    <row r="430" spans="1:30" ht="18" hidden="1" x14ac:dyDescent="0.35">
      <c r="A430" s="32" t="s">
        <v>991</v>
      </c>
      <c r="B430" s="31" t="s">
        <v>1037</v>
      </c>
      <c r="C430" s="35" t="s">
        <v>4</v>
      </c>
      <c r="D430" s="7" t="s">
        <v>862</v>
      </c>
      <c r="E430" s="7"/>
      <c r="F430" s="9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  <c r="R430" s="11"/>
      <c r="S430" s="7">
        <f t="shared" si="20"/>
        <v>0</v>
      </c>
      <c r="T430" s="5"/>
      <c r="U430" s="34"/>
      <c r="V430" s="4"/>
      <c r="W430" s="4"/>
      <c r="X430" s="4"/>
      <c r="Y430" s="4"/>
      <c r="Z430" s="4"/>
      <c r="AA430" s="4"/>
      <c r="AB430" s="4"/>
      <c r="AC430" s="7">
        <f t="shared" si="21"/>
        <v>0</v>
      </c>
      <c r="AD430" s="12">
        <f t="shared" si="22"/>
        <v>0</v>
      </c>
    </row>
    <row r="431" spans="1:30" ht="18" hidden="1" x14ac:dyDescent="0.35">
      <c r="A431" s="32" t="s">
        <v>1138</v>
      </c>
      <c r="B431" s="31"/>
      <c r="C431" s="35" t="s">
        <v>4</v>
      </c>
      <c r="D431" s="7" t="s">
        <v>862</v>
      </c>
      <c r="E431" s="7"/>
      <c r="F431" s="9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  <c r="R431" s="11"/>
      <c r="S431" s="7">
        <f t="shared" si="20"/>
        <v>0</v>
      </c>
      <c r="T431" s="5"/>
      <c r="U431" s="34"/>
      <c r="V431" s="4"/>
      <c r="W431" s="4"/>
      <c r="X431" s="4"/>
      <c r="Y431" s="4"/>
      <c r="Z431" s="4"/>
      <c r="AA431" s="4"/>
      <c r="AB431" s="4"/>
      <c r="AC431" s="7">
        <f t="shared" si="21"/>
        <v>0</v>
      </c>
      <c r="AD431" s="12">
        <f t="shared" si="22"/>
        <v>0</v>
      </c>
    </row>
    <row r="432" spans="1:30" ht="18" hidden="1" x14ac:dyDescent="0.35">
      <c r="A432" s="32" t="s">
        <v>1318</v>
      </c>
      <c r="B432" s="31"/>
      <c r="C432" s="35"/>
      <c r="D432" s="7"/>
      <c r="E432" s="7"/>
      <c r="F432" s="9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  <c r="R432" s="11"/>
      <c r="S432" s="7">
        <f t="shared" si="20"/>
        <v>0</v>
      </c>
      <c r="T432" s="5"/>
      <c r="U432" s="34"/>
      <c r="V432" s="4"/>
      <c r="W432" s="4"/>
      <c r="X432" s="4"/>
      <c r="Y432" s="4"/>
      <c r="Z432" s="4"/>
      <c r="AA432" s="4"/>
      <c r="AB432" s="4"/>
      <c r="AC432" s="7">
        <f t="shared" si="21"/>
        <v>0</v>
      </c>
      <c r="AD432" s="12">
        <f t="shared" si="22"/>
        <v>0</v>
      </c>
    </row>
    <row r="433" spans="1:30" ht="18" x14ac:dyDescent="0.35">
      <c r="A433" s="32" t="s">
        <v>361</v>
      </c>
      <c r="B433" s="31" t="s">
        <v>362</v>
      </c>
      <c r="C433" s="35" t="s">
        <v>27</v>
      </c>
      <c r="D433" s="7" t="s">
        <v>862</v>
      </c>
      <c r="E433" s="7"/>
      <c r="F433" s="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  <c r="R433" s="11"/>
      <c r="S433" s="7">
        <f t="shared" si="20"/>
        <v>0</v>
      </c>
      <c r="T433" s="5"/>
      <c r="U433" s="34"/>
      <c r="V433" s="4"/>
      <c r="W433" s="4"/>
      <c r="X433" s="4"/>
      <c r="Y433" s="4"/>
      <c r="Z433" s="4"/>
      <c r="AA433" s="4"/>
      <c r="AB433" s="4" t="s">
        <v>862</v>
      </c>
      <c r="AC433" s="7">
        <f t="shared" si="21"/>
        <v>1</v>
      </c>
      <c r="AD433" s="12">
        <f t="shared" si="22"/>
        <v>1</v>
      </c>
    </row>
    <row r="434" spans="1:30" ht="18" hidden="1" x14ac:dyDescent="0.35">
      <c r="A434" s="32" t="s">
        <v>363</v>
      </c>
      <c r="B434" s="31"/>
      <c r="C434" s="35" t="s">
        <v>4</v>
      </c>
      <c r="D434" s="7" t="s">
        <v>862</v>
      </c>
      <c r="E434" s="7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  <c r="R434" s="11"/>
      <c r="S434" s="7">
        <f t="shared" si="20"/>
        <v>0</v>
      </c>
      <c r="T434" s="5"/>
      <c r="U434" s="34"/>
      <c r="V434" s="4"/>
      <c r="W434" s="4"/>
      <c r="X434" s="4"/>
      <c r="Y434" s="4"/>
      <c r="Z434" s="4"/>
      <c r="AA434" s="4"/>
      <c r="AB434" s="4"/>
      <c r="AC434" s="7">
        <f t="shared" si="21"/>
        <v>0</v>
      </c>
      <c r="AD434" s="12">
        <f t="shared" si="22"/>
        <v>0</v>
      </c>
    </row>
    <row r="435" spans="1:30" ht="18" hidden="1" x14ac:dyDescent="0.35">
      <c r="A435" s="32" t="s">
        <v>1020</v>
      </c>
      <c r="B435" s="31" t="s">
        <v>1021</v>
      </c>
      <c r="C435" s="35" t="s">
        <v>4</v>
      </c>
      <c r="D435" s="7" t="s">
        <v>862</v>
      </c>
      <c r="E435" s="7"/>
      <c r="F435" s="9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  <c r="R435" s="11"/>
      <c r="S435" s="7">
        <f t="shared" si="20"/>
        <v>0</v>
      </c>
      <c r="T435" s="5"/>
      <c r="U435" s="34"/>
      <c r="V435" s="5"/>
      <c r="W435" s="4"/>
      <c r="X435" s="4"/>
      <c r="Y435" s="4"/>
      <c r="Z435" s="4"/>
      <c r="AA435" s="4"/>
      <c r="AB435" s="4"/>
      <c r="AC435" s="7">
        <f t="shared" si="21"/>
        <v>0</v>
      </c>
      <c r="AD435" s="12">
        <f t="shared" si="22"/>
        <v>0</v>
      </c>
    </row>
    <row r="436" spans="1:30" ht="18" x14ac:dyDescent="0.35">
      <c r="A436" s="32" t="s">
        <v>364</v>
      </c>
      <c r="B436" s="31" t="s">
        <v>365</v>
      </c>
      <c r="C436" s="35" t="s">
        <v>27</v>
      </c>
      <c r="D436" s="7" t="s">
        <v>862</v>
      </c>
      <c r="E436" s="7" t="s">
        <v>862</v>
      </c>
      <c r="F436" s="9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  <c r="R436" s="11"/>
      <c r="S436" s="7">
        <f t="shared" si="20"/>
        <v>0</v>
      </c>
      <c r="T436" s="5"/>
      <c r="U436" s="34"/>
      <c r="V436" s="5"/>
      <c r="W436" s="4" t="s">
        <v>1340</v>
      </c>
      <c r="X436" s="4"/>
      <c r="Y436" s="4"/>
      <c r="Z436" s="4" t="s">
        <v>862</v>
      </c>
      <c r="AA436" s="4"/>
      <c r="AB436" s="4" t="s">
        <v>862</v>
      </c>
      <c r="AC436" s="7">
        <f t="shared" si="21"/>
        <v>3</v>
      </c>
      <c r="AD436" s="12">
        <f t="shared" si="22"/>
        <v>3</v>
      </c>
    </row>
    <row r="437" spans="1:30" ht="18" hidden="1" x14ac:dyDescent="0.35">
      <c r="A437" s="32" t="s">
        <v>366</v>
      </c>
      <c r="B437" s="31"/>
      <c r="C437" s="35" t="s">
        <v>27</v>
      </c>
      <c r="D437" s="7" t="s">
        <v>862</v>
      </c>
      <c r="E437" s="7"/>
      <c r="F437" s="9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  <c r="R437" s="11"/>
      <c r="S437" s="7">
        <f t="shared" si="20"/>
        <v>0</v>
      </c>
      <c r="T437" s="5"/>
      <c r="U437" s="34"/>
      <c r="V437" s="4"/>
      <c r="W437" s="4"/>
      <c r="X437" s="4"/>
      <c r="Y437" s="4"/>
      <c r="Z437" s="4"/>
      <c r="AA437" s="4"/>
      <c r="AB437" s="4"/>
      <c r="AC437" s="7">
        <f t="shared" si="21"/>
        <v>0</v>
      </c>
      <c r="AD437" s="12">
        <f t="shared" si="22"/>
        <v>0</v>
      </c>
    </row>
    <row r="438" spans="1:30" ht="18" hidden="1" x14ac:dyDescent="0.35">
      <c r="A438" s="32" t="s">
        <v>1323</v>
      </c>
      <c r="B438" s="31"/>
      <c r="C438" s="35"/>
      <c r="D438" s="7"/>
      <c r="E438" s="7"/>
      <c r="F438" s="9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  <c r="R438" s="11"/>
      <c r="S438" s="7">
        <f t="shared" si="20"/>
        <v>0</v>
      </c>
      <c r="T438" s="5"/>
      <c r="U438" s="34"/>
      <c r="V438" s="5"/>
      <c r="W438" s="4"/>
      <c r="X438" s="4"/>
      <c r="Y438" s="4"/>
      <c r="Z438" s="4"/>
      <c r="AA438" s="4"/>
      <c r="AB438" s="4"/>
      <c r="AC438" s="7">
        <f t="shared" si="21"/>
        <v>0</v>
      </c>
      <c r="AD438" s="12">
        <f t="shared" si="22"/>
        <v>0</v>
      </c>
    </row>
    <row r="439" spans="1:30" ht="18" hidden="1" x14ac:dyDescent="0.35">
      <c r="A439" s="32" t="s">
        <v>367</v>
      </c>
      <c r="B439" s="31"/>
      <c r="C439" s="35" t="s">
        <v>27</v>
      </c>
      <c r="D439" s="7" t="s">
        <v>862</v>
      </c>
      <c r="E439" s="7"/>
      <c r="F439" s="9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  <c r="R439" s="11"/>
      <c r="S439" s="7">
        <f t="shared" si="20"/>
        <v>0</v>
      </c>
      <c r="T439" s="5"/>
      <c r="U439" s="34"/>
      <c r="V439" s="38"/>
      <c r="W439" s="4"/>
      <c r="X439" s="4"/>
      <c r="Y439" s="4"/>
      <c r="Z439" s="4"/>
      <c r="AA439" s="4"/>
      <c r="AB439" s="4"/>
      <c r="AC439" s="7">
        <f t="shared" si="21"/>
        <v>0</v>
      </c>
      <c r="AD439" s="12">
        <f t="shared" si="22"/>
        <v>0</v>
      </c>
    </row>
    <row r="440" spans="1:30" ht="18" hidden="1" x14ac:dyDescent="0.35">
      <c r="A440" s="32" t="s">
        <v>368</v>
      </c>
      <c r="B440" s="31" t="s">
        <v>1074</v>
      </c>
      <c r="C440" s="35" t="s">
        <v>6</v>
      </c>
      <c r="D440" s="7" t="s">
        <v>862</v>
      </c>
      <c r="E440" s="7"/>
      <c r="F440" s="9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  <c r="R440" s="11"/>
      <c r="S440" s="7">
        <f t="shared" si="20"/>
        <v>0</v>
      </c>
      <c r="T440" s="5"/>
      <c r="U440" s="34"/>
      <c r="V440" s="4"/>
      <c r="W440" s="4"/>
      <c r="X440" s="4"/>
      <c r="Y440" s="4"/>
      <c r="Z440" s="4"/>
      <c r="AA440" s="4"/>
      <c r="AB440" s="4"/>
      <c r="AC440" s="7">
        <f t="shared" si="21"/>
        <v>0</v>
      </c>
      <c r="AD440" s="12">
        <f t="shared" si="22"/>
        <v>0</v>
      </c>
    </row>
    <row r="441" spans="1:30" ht="18" hidden="1" x14ac:dyDescent="0.35">
      <c r="A441" s="32" t="s">
        <v>370</v>
      </c>
      <c r="B441" s="31" t="s">
        <v>1075</v>
      </c>
      <c r="C441" s="35" t="s">
        <v>4</v>
      </c>
      <c r="D441" s="7" t="s">
        <v>862</v>
      </c>
      <c r="E441" s="7"/>
      <c r="F441" s="9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  <c r="R441" s="11"/>
      <c r="S441" s="7">
        <f t="shared" si="20"/>
        <v>0</v>
      </c>
      <c r="T441" s="5"/>
      <c r="U441" s="34"/>
      <c r="V441" s="4"/>
      <c r="W441" s="4"/>
      <c r="X441" s="4"/>
      <c r="Y441" s="4"/>
      <c r="Z441" s="4"/>
      <c r="AA441" s="4"/>
      <c r="AB441" s="4"/>
      <c r="AC441" s="7">
        <f t="shared" si="21"/>
        <v>0</v>
      </c>
      <c r="AD441" s="12">
        <f t="shared" si="22"/>
        <v>0</v>
      </c>
    </row>
    <row r="442" spans="1:30" ht="18" x14ac:dyDescent="0.35">
      <c r="A442" s="32" t="s">
        <v>371</v>
      </c>
      <c r="B442" s="31"/>
      <c r="C442" s="35" t="s">
        <v>4</v>
      </c>
      <c r="D442" s="7" t="s">
        <v>862</v>
      </c>
      <c r="E442" s="7" t="s">
        <v>862</v>
      </c>
      <c r="F442" s="9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  <c r="R442" s="11"/>
      <c r="S442" s="7">
        <f t="shared" si="20"/>
        <v>0</v>
      </c>
      <c r="T442" s="5"/>
      <c r="U442" s="34" t="s">
        <v>862</v>
      </c>
      <c r="V442" s="4"/>
      <c r="W442" s="4"/>
      <c r="X442" s="4"/>
      <c r="Y442" s="4"/>
      <c r="Z442" s="4"/>
      <c r="AA442" s="4"/>
      <c r="AB442" s="4"/>
      <c r="AC442" s="7">
        <f t="shared" si="21"/>
        <v>1</v>
      </c>
      <c r="AD442" s="12">
        <f t="shared" si="22"/>
        <v>1</v>
      </c>
    </row>
    <row r="443" spans="1:30" ht="18" hidden="1" x14ac:dyDescent="0.35">
      <c r="A443" s="32" t="s">
        <v>372</v>
      </c>
      <c r="B443" s="31"/>
      <c r="C443" s="35" t="s">
        <v>6</v>
      </c>
      <c r="D443" s="7" t="s">
        <v>862</v>
      </c>
      <c r="E443" s="7" t="s">
        <v>862</v>
      </c>
      <c r="F443" s="9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  <c r="R443" s="11"/>
      <c r="S443" s="7">
        <f t="shared" si="20"/>
        <v>0</v>
      </c>
      <c r="T443" s="5"/>
      <c r="U443" s="34"/>
      <c r="V443" s="4"/>
      <c r="W443" s="4"/>
      <c r="X443" s="4"/>
      <c r="Y443" s="4"/>
      <c r="Z443" s="4"/>
      <c r="AA443" s="4"/>
      <c r="AB443" s="4"/>
      <c r="AC443" s="7">
        <f t="shared" si="21"/>
        <v>0</v>
      </c>
      <c r="AD443" s="12">
        <f t="shared" si="22"/>
        <v>0</v>
      </c>
    </row>
    <row r="444" spans="1:30" ht="18" hidden="1" x14ac:dyDescent="0.35">
      <c r="A444" s="32" t="s">
        <v>373</v>
      </c>
      <c r="B444" s="31"/>
      <c r="C444" s="35" t="s">
        <v>6</v>
      </c>
      <c r="D444" s="7" t="s">
        <v>862</v>
      </c>
      <c r="E444" s="7"/>
      <c r="F444" s="9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  <c r="R444" s="11"/>
      <c r="S444" s="7">
        <f t="shared" si="20"/>
        <v>0</v>
      </c>
      <c r="T444" s="5"/>
      <c r="U444" s="34"/>
      <c r="V444" s="4"/>
      <c r="W444" s="4"/>
      <c r="X444" s="4"/>
      <c r="Y444" s="4"/>
      <c r="Z444" s="4"/>
      <c r="AA444" s="4"/>
      <c r="AB444" s="4"/>
      <c r="AC444" s="7">
        <f t="shared" si="21"/>
        <v>0</v>
      </c>
      <c r="AD444" s="12">
        <f t="shared" si="22"/>
        <v>0</v>
      </c>
    </row>
    <row r="445" spans="1:30" ht="18" hidden="1" x14ac:dyDescent="0.35">
      <c r="A445" s="32" t="s">
        <v>374</v>
      </c>
      <c r="B445" s="31"/>
      <c r="C445" s="35" t="s">
        <v>6</v>
      </c>
      <c r="D445" s="7" t="s">
        <v>862</v>
      </c>
      <c r="E445" s="7"/>
      <c r="F445" s="9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  <c r="R445" s="11"/>
      <c r="S445" s="7">
        <f t="shared" si="20"/>
        <v>0</v>
      </c>
      <c r="T445" s="5"/>
      <c r="U445" s="34"/>
      <c r="V445" s="4"/>
      <c r="W445" s="4"/>
      <c r="X445" s="4"/>
      <c r="Y445" s="4"/>
      <c r="Z445" s="4"/>
      <c r="AA445" s="4"/>
      <c r="AB445" s="4"/>
      <c r="AC445" s="7">
        <f t="shared" si="21"/>
        <v>0</v>
      </c>
      <c r="AD445" s="12">
        <f t="shared" si="22"/>
        <v>0</v>
      </c>
    </row>
    <row r="446" spans="1:30" ht="18" hidden="1" x14ac:dyDescent="0.35">
      <c r="A446" s="32" t="s">
        <v>375</v>
      </c>
      <c r="B446" s="31"/>
      <c r="C446" s="35" t="s">
        <v>6</v>
      </c>
      <c r="D446" s="7" t="s">
        <v>862</v>
      </c>
      <c r="E446" s="7" t="s">
        <v>862</v>
      </c>
      <c r="F446" s="9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  <c r="R446" s="11"/>
      <c r="S446" s="7">
        <f t="shared" si="20"/>
        <v>0</v>
      </c>
      <c r="T446" s="5"/>
      <c r="U446" s="34"/>
      <c r="V446" s="4"/>
      <c r="W446" s="4"/>
      <c r="X446" s="4"/>
      <c r="Y446" s="4"/>
      <c r="Z446" s="4"/>
      <c r="AA446" s="4"/>
      <c r="AB446" s="4"/>
      <c r="AC446" s="7">
        <f t="shared" si="21"/>
        <v>0</v>
      </c>
      <c r="AD446" s="12">
        <f t="shared" si="22"/>
        <v>0</v>
      </c>
    </row>
    <row r="447" spans="1:30" ht="18" x14ac:dyDescent="0.35">
      <c r="A447" s="32" t="s">
        <v>376</v>
      </c>
      <c r="B447" s="31"/>
      <c r="C447" s="35" t="s">
        <v>4</v>
      </c>
      <c r="D447" s="7" t="s">
        <v>862</v>
      </c>
      <c r="E447" s="7"/>
      <c r="F447" s="9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  <c r="R447" s="11"/>
      <c r="S447" s="7">
        <f t="shared" si="20"/>
        <v>0</v>
      </c>
      <c r="T447" s="5"/>
      <c r="U447" s="34"/>
      <c r="V447" s="4"/>
      <c r="W447" s="4"/>
      <c r="X447" s="4" t="s">
        <v>862</v>
      </c>
      <c r="Y447" s="4"/>
      <c r="Z447" s="4" t="s">
        <v>862</v>
      </c>
      <c r="AA447" s="4"/>
      <c r="AB447" s="4"/>
      <c r="AC447" s="7">
        <f t="shared" si="21"/>
        <v>2</v>
      </c>
      <c r="AD447" s="12">
        <f t="shared" si="22"/>
        <v>2</v>
      </c>
    </row>
    <row r="448" spans="1:30" ht="18" hidden="1" x14ac:dyDescent="0.35">
      <c r="A448" s="32" t="s">
        <v>377</v>
      </c>
      <c r="B448" s="31"/>
      <c r="C448" s="35" t="s">
        <v>4</v>
      </c>
      <c r="D448" s="7" t="s">
        <v>862</v>
      </c>
      <c r="E448" s="7"/>
      <c r="F448" s="9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  <c r="R448" s="11"/>
      <c r="S448" s="7">
        <f t="shared" si="20"/>
        <v>0</v>
      </c>
      <c r="T448" s="5"/>
      <c r="U448" s="34"/>
      <c r="V448" s="4"/>
      <c r="W448" s="4"/>
      <c r="X448" s="4"/>
      <c r="Y448" s="4"/>
      <c r="Z448" s="4"/>
      <c r="AA448" s="4"/>
      <c r="AB448" s="4"/>
      <c r="AC448" s="7">
        <f t="shared" si="21"/>
        <v>0</v>
      </c>
      <c r="AD448" s="12">
        <f t="shared" si="22"/>
        <v>0</v>
      </c>
    </row>
    <row r="449" spans="1:30" ht="18" hidden="1" x14ac:dyDescent="0.35">
      <c r="A449" s="32" t="s">
        <v>378</v>
      </c>
      <c r="B449" s="31"/>
      <c r="C449" s="35" t="s">
        <v>4</v>
      </c>
      <c r="D449" s="7" t="s">
        <v>862</v>
      </c>
      <c r="E449" s="7"/>
      <c r="F449" s="9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  <c r="R449" s="11"/>
      <c r="S449" s="7">
        <f t="shared" si="20"/>
        <v>0</v>
      </c>
      <c r="T449" s="5"/>
      <c r="U449" s="34"/>
      <c r="V449" s="4"/>
      <c r="W449" s="4"/>
      <c r="X449" s="4"/>
      <c r="Y449" s="4"/>
      <c r="Z449" s="4"/>
      <c r="AA449" s="4"/>
      <c r="AB449" s="4"/>
      <c r="AC449" s="7">
        <f t="shared" si="21"/>
        <v>0</v>
      </c>
      <c r="AD449" s="12">
        <f t="shared" si="22"/>
        <v>0</v>
      </c>
    </row>
    <row r="450" spans="1:30" ht="18" x14ac:dyDescent="0.35">
      <c r="A450" s="32" t="s">
        <v>379</v>
      </c>
      <c r="B450" s="31"/>
      <c r="C450" s="35" t="s">
        <v>4</v>
      </c>
      <c r="D450" s="7" t="s">
        <v>862</v>
      </c>
      <c r="E450" s="7" t="s">
        <v>862</v>
      </c>
      <c r="F450" s="9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  <c r="R450" s="11"/>
      <c r="S450" s="7">
        <f t="shared" ref="S450:S513" si="23">COUNTIF(F450:R450,"X")</f>
        <v>0</v>
      </c>
      <c r="T450" s="5"/>
      <c r="U450" s="34"/>
      <c r="V450" s="4"/>
      <c r="W450" s="4"/>
      <c r="X450" s="4"/>
      <c r="Y450" s="4"/>
      <c r="Z450" s="4" t="s">
        <v>862</v>
      </c>
      <c r="AA450" s="4"/>
      <c r="AB450" s="4"/>
      <c r="AC450" s="7">
        <f t="shared" ref="AC450:AC513" si="24">COUNTIF(T450:AB450,"X")</f>
        <v>1</v>
      </c>
      <c r="AD450" s="12">
        <f t="shared" ref="AD450:AD513" si="25">S450+AC450</f>
        <v>1</v>
      </c>
    </row>
    <row r="451" spans="1:30" ht="18" hidden="1" x14ac:dyDescent="0.35">
      <c r="A451" s="32" t="s">
        <v>380</v>
      </c>
      <c r="B451" s="31"/>
      <c r="C451" s="35" t="s">
        <v>6</v>
      </c>
      <c r="D451" s="7" t="s">
        <v>862</v>
      </c>
      <c r="E451" s="7"/>
      <c r="F451" s="9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  <c r="R451" s="11"/>
      <c r="S451" s="7">
        <f t="shared" si="23"/>
        <v>0</v>
      </c>
      <c r="T451" s="5"/>
      <c r="U451" s="34"/>
      <c r="V451" s="4"/>
      <c r="W451" s="4"/>
      <c r="X451" s="4"/>
      <c r="Y451" s="4"/>
      <c r="Z451" s="4"/>
      <c r="AA451" s="4"/>
      <c r="AB451" s="4"/>
      <c r="AC451" s="7">
        <f t="shared" si="24"/>
        <v>0</v>
      </c>
      <c r="AD451" s="12">
        <f t="shared" si="25"/>
        <v>0</v>
      </c>
    </row>
    <row r="452" spans="1:30" ht="18" hidden="1" x14ac:dyDescent="0.35">
      <c r="A452" s="32" t="s">
        <v>381</v>
      </c>
      <c r="B452" s="31"/>
      <c r="C452" s="35" t="s">
        <v>4</v>
      </c>
      <c r="D452" s="7" t="s">
        <v>862</v>
      </c>
      <c r="E452" s="7"/>
      <c r="F452" s="9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  <c r="R452" s="11"/>
      <c r="S452" s="7">
        <f t="shared" si="23"/>
        <v>0</v>
      </c>
      <c r="T452" s="5"/>
      <c r="U452" s="34"/>
      <c r="V452" s="4"/>
      <c r="W452" s="4"/>
      <c r="X452" s="4"/>
      <c r="Y452" s="4"/>
      <c r="Z452" s="4"/>
      <c r="AA452" s="4"/>
      <c r="AB452" s="4"/>
      <c r="AC452" s="7">
        <f t="shared" si="24"/>
        <v>0</v>
      </c>
      <c r="AD452" s="12">
        <f t="shared" si="25"/>
        <v>0</v>
      </c>
    </row>
    <row r="453" spans="1:30" ht="18" hidden="1" x14ac:dyDescent="0.35">
      <c r="A453" s="32" t="s">
        <v>382</v>
      </c>
      <c r="B453" s="31"/>
      <c r="C453" s="35" t="s">
        <v>6</v>
      </c>
      <c r="D453" s="7" t="s">
        <v>862</v>
      </c>
      <c r="E453" s="7"/>
      <c r="F453" s="9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  <c r="R453" s="11"/>
      <c r="S453" s="7">
        <f t="shared" si="23"/>
        <v>0</v>
      </c>
      <c r="T453" s="5"/>
      <c r="U453" s="34"/>
      <c r="V453" s="4"/>
      <c r="W453" s="4"/>
      <c r="X453" s="4"/>
      <c r="Y453" s="4"/>
      <c r="Z453" s="4"/>
      <c r="AA453" s="4"/>
      <c r="AB453" s="4"/>
      <c r="AC453" s="7">
        <f t="shared" si="24"/>
        <v>0</v>
      </c>
      <c r="AD453" s="12">
        <f t="shared" si="25"/>
        <v>0</v>
      </c>
    </row>
    <row r="454" spans="1:30" ht="18" hidden="1" x14ac:dyDescent="0.35">
      <c r="A454" s="32" t="s">
        <v>383</v>
      </c>
      <c r="B454" s="31"/>
      <c r="C454" s="35" t="s">
        <v>4</v>
      </c>
      <c r="D454" s="7" t="s">
        <v>862</v>
      </c>
      <c r="E454" s="7"/>
      <c r="F454" s="9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  <c r="R454" s="11"/>
      <c r="S454" s="7">
        <f t="shared" si="23"/>
        <v>0</v>
      </c>
      <c r="T454" s="5"/>
      <c r="U454" s="34"/>
      <c r="V454" s="4"/>
      <c r="W454" s="4"/>
      <c r="X454" s="4"/>
      <c r="Y454" s="4"/>
      <c r="Z454" s="4"/>
      <c r="AA454" s="4"/>
      <c r="AB454" s="4"/>
      <c r="AC454" s="7">
        <f t="shared" si="24"/>
        <v>0</v>
      </c>
      <c r="AD454" s="12">
        <f t="shared" si="25"/>
        <v>0</v>
      </c>
    </row>
    <row r="455" spans="1:30" ht="18" hidden="1" x14ac:dyDescent="0.35">
      <c r="A455" s="32" t="s">
        <v>866</v>
      </c>
      <c r="B455" s="31"/>
      <c r="C455" s="35" t="s">
        <v>6</v>
      </c>
      <c r="D455" s="7" t="s">
        <v>862</v>
      </c>
      <c r="E455" s="7"/>
      <c r="F455" s="9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1"/>
      <c r="R455" s="11"/>
      <c r="S455" s="7">
        <f t="shared" si="23"/>
        <v>0</v>
      </c>
      <c r="T455" s="5"/>
      <c r="U455" s="34"/>
      <c r="V455" s="4"/>
      <c r="W455" s="4"/>
      <c r="X455" s="4"/>
      <c r="Y455" s="4"/>
      <c r="Z455" s="4"/>
      <c r="AA455" s="4"/>
      <c r="AB455" s="4"/>
      <c r="AC455" s="7">
        <f t="shared" si="24"/>
        <v>0</v>
      </c>
      <c r="AD455" s="12">
        <f t="shared" si="25"/>
        <v>0</v>
      </c>
    </row>
    <row r="456" spans="1:30" ht="18" hidden="1" x14ac:dyDescent="0.35">
      <c r="A456" s="32" t="s">
        <v>384</v>
      </c>
      <c r="B456" s="31"/>
      <c r="C456" s="35" t="s">
        <v>4</v>
      </c>
      <c r="D456" s="7" t="s">
        <v>862</v>
      </c>
      <c r="E456" s="7"/>
      <c r="F456" s="9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  <c r="R456" s="11"/>
      <c r="S456" s="7">
        <f t="shared" si="23"/>
        <v>0</v>
      </c>
      <c r="T456" s="5"/>
      <c r="U456" s="34"/>
      <c r="V456" s="4"/>
      <c r="W456" s="4"/>
      <c r="X456" s="4"/>
      <c r="Y456" s="4"/>
      <c r="Z456" s="4"/>
      <c r="AA456" s="4"/>
      <c r="AB456" s="4"/>
      <c r="AC456" s="7">
        <f t="shared" si="24"/>
        <v>0</v>
      </c>
      <c r="AD456" s="12">
        <f t="shared" si="25"/>
        <v>0</v>
      </c>
    </row>
    <row r="457" spans="1:30" ht="18" hidden="1" x14ac:dyDescent="0.35">
      <c r="A457" s="32" t="s">
        <v>385</v>
      </c>
      <c r="B457" s="31"/>
      <c r="C457" s="35" t="s">
        <v>6</v>
      </c>
      <c r="D457" s="7" t="s">
        <v>862</v>
      </c>
      <c r="E457" s="7"/>
      <c r="F457" s="9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  <c r="R457" s="11"/>
      <c r="S457" s="7">
        <f t="shared" si="23"/>
        <v>0</v>
      </c>
      <c r="T457" s="5"/>
      <c r="U457" s="34"/>
      <c r="V457" s="4"/>
      <c r="W457" s="4"/>
      <c r="X457" s="4"/>
      <c r="Y457" s="4"/>
      <c r="Z457" s="4"/>
      <c r="AA457" s="4"/>
      <c r="AB457" s="4"/>
      <c r="AC457" s="7">
        <f t="shared" si="24"/>
        <v>0</v>
      </c>
      <c r="AD457" s="12">
        <f t="shared" si="25"/>
        <v>0</v>
      </c>
    </row>
    <row r="458" spans="1:30" ht="18" hidden="1" x14ac:dyDescent="0.35">
      <c r="A458" s="32" t="s">
        <v>386</v>
      </c>
      <c r="B458" s="31"/>
      <c r="C458" s="35" t="s">
        <v>6</v>
      </c>
      <c r="D458" s="7" t="s">
        <v>862</v>
      </c>
      <c r="E458" s="7"/>
      <c r="F458" s="9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  <c r="R458" s="11"/>
      <c r="S458" s="7">
        <f t="shared" si="23"/>
        <v>0</v>
      </c>
      <c r="T458" s="5"/>
      <c r="U458" s="34"/>
      <c r="V458" s="4"/>
      <c r="W458" s="4"/>
      <c r="X458" s="4"/>
      <c r="Y458" s="4"/>
      <c r="Z458" s="4"/>
      <c r="AA458" s="4"/>
      <c r="AB458" s="4"/>
      <c r="AC458" s="7">
        <f t="shared" si="24"/>
        <v>0</v>
      </c>
      <c r="AD458" s="12">
        <f t="shared" si="25"/>
        <v>0</v>
      </c>
    </row>
    <row r="459" spans="1:30" ht="18" hidden="1" x14ac:dyDescent="0.35">
      <c r="A459" s="32" t="s">
        <v>387</v>
      </c>
      <c r="B459" s="31"/>
      <c r="C459" s="35" t="s">
        <v>6</v>
      </c>
      <c r="D459" s="7" t="s">
        <v>862</v>
      </c>
      <c r="E459" s="7"/>
      <c r="F459" s="9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  <c r="R459" s="11"/>
      <c r="S459" s="7">
        <f t="shared" si="23"/>
        <v>0</v>
      </c>
      <c r="T459" s="5"/>
      <c r="U459" s="34"/>
      <c r="V459" s="4"/>
      <c r="W459" s="4"/>
      <c r="X459" s="4"/>
      <c r="Y459" s="4"/>
      <c r="Z459" s="4"/>
      <c r="AA459" s="4"/>
      <c r="AB459" s="4"/>
      <c r="AC459" s="7">
        <f t="shared" si="24"/>
        <v>0</v>
      </c>
      <c r="AD459" s="12">
        <f t="shared" si="25"/>
        <v>0</v>
      </c>
    </row>
    <row r="460" spans="1:30" ht="18" x14ac:dyDescent="0.35">
      <c r="A460" s="32" t="s">
        <v>388</v>
      </c>
      <c r="B460" s="31"/>
      <c r="C460" s="35" t="s">
        <v>6</v>
      </c>
      <c r="D460" s="7" t="s">
        <v>862</v>
      </c>
      <c r="E460" s="7"/>
      <c r="F460" s="9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  <c r="R460" s="11"/>
      <c r="S460" s="7">
        <f t="shared" si="23"/>
        <v>0</v>
      </c>
      <c r="T460" s="5"/>
      <c r="U460" s="34"/>
      <c r="V460" s="4"/>
      <c r="W460" s="4"/>
      <c r="X460" s="4"/>
      <c r="Y460" s="4"/>
      <c r="Z460" s="4"/>
      <c r="AA460" s="4"/>
      <c r="AB460" s="4" t="s">
        <v>862</v>
      </c>
      <c r="AC460" s="7">
        <f t="shared" si="24"/>
        <v>1</v>
      </c>
      <c r="AD460" s="12">
        <f t="shared" si="25"/>
        <v>1</v>
      </c>
    </row>
    <row r="461" spans="1:30" ht="18" hidden="1" x14ac:dyDescent="0.35">
      <c r="A461" s="32" t="s">
        <v>1160</v>
      </c>
      <c r="B461" s="31"/>
      <c r="C461" s="35"/>
      <c r="D461" s="7"/>
      <c r="E461" s="7"/>
      <c r="F461" s="9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  <c r="R461" s="11"/>
      <c r="S461" s="7">
        <f t="shared" si="23"/>
        <v>0</v>
      </c>
      <c r="T461" s="5"/>
      <c r="U461" s="34"/>
      <c r="V461" s="4"/>
      <c r="W461" s="4"/>
      <c r="X461" s="4"/>
      <c r="Y461" s="4"/>
      <c r="Z461" s="4"/>
      <c r="AA461" s="4"/>
      <c r="AB461" s="4"/>
      <c r="AC461" s="7">
        <f t="shared" si="24"/>
        <v>0</v>
      </c>
      <c r="AD461" s="12">
        <f t="shared" si="25"/>
        <v>0</v>
      </c>
    </row>
    <row r="462" spans="1:30" ht="18" x14ac:dyDescent="0.35">
      <c r="A462" s="32" t="s">
        <v>1101</v>
      </c>
      <c r="B462" s="31"/>
      <c r="C462" s="35" t="s">
        <v>4</v>
      </c>
      <c r="D462" s="7" t="s">
        <v>862</v>
      </c>
      <c r="E462" s="7"/>
      <c r="F462" s="9"/>
      <c r="G462" s="10"/>
      <c r="H462" s="10"/>
      <c r="I462" s="10"/>
      <c r="J462" s="10"/>
      <c r="K462" s="10"/>
      <c r="L462" s="10"/>
      <c r="M462" s="10"/>
      <c r="N462" s="10"/>
      <c r="O462" s="10" t="s">
        <v>862</v>
      </c>
      <c r="P462" s="10"/>
      <c r="Q462" s="11"/>
      <c r="R462" s="11" t="s">
        <v>862</v>
      </c>
      <c r="S462" s="7">
        <f t="shared" si="23"/>
        <v>2</v>
      </c>
      <c r="T462" s="5" t="s">
        <v>862</v>
      </c>
      <c r="U462" s="34"/>
      <c r="V462" s="4"/>
      <c r="W462" s="4"/>
      <c r="X462" s="4"/>
      <c r="Y462" s="4"/>
      <c r="Z462" s="4"/>
      <c r="AA462" s="4"/>
      <c r="AB462" s="4"/>
      <c r="AC462" s="7">
        <f t="shared" si="24"/>
        <v>1</v>
      </c>
      <c r="AD462" s="12">
        <f t="shared" si="25"/>
        <v>3</v>
      </c>
    </row>
    <row r="463" spans="1:30" ht="18" hidden="1" x14ac:dyDescent="0.35">
      <c r="A463" s="32" t="s">
        <v>1273</v>
      </c>
      <c r="B463" s="31" t="s">
        <v>860</v>
      </c>
      <c r="C463" s="35" t="s">
        <v>4</v>
      </c>
      <c r="D463" s="7" t="s">
        <v>862</v>
      </c>
      <c r="E463" s="7"/>
      <c r="F463" s="9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  <c r="R463" s="11"/>
      <c r="S463" s="7">
        <f t="shared" si="23"/>
        <v>0</v>
      </c>
      <c r="T463" s="5"/>
      <c r="U463" s="34"/>
      <c r="V463" s="4"/>
      <c r="W463" s="4"/>
      <c r="X463" s="4"/>
      <c r="Y463" s="4"/>
      <c r="Z463" s="4"/>
      <c r="AA463" s="4"/>
      <c r="AB463" s="4"/>
      <c r="AC463" s="7">
        <f t="shared" si="24"/>
        <v>0</v>
      </c>
      <c r="AD463" s="12">
        <f t="shared" si="25"/>
        <v>0</v>
      </c>
    </row>
    <row r="464" spans="1:30" ht="18" hidden="1" x14ac:dyDescent="0.35">
      <c r="A464" s="32" t="s">
        <v>389</v>
      </c>
      <c r="B464" s="31"/>
      <c r="C464" s="35" t="s">
        <v>4</v>
      </c>
      <c r="D464" s="7" t="s">
        <v>862</v>
      </c>
      <c r="E464" s="7"/>
      <c r="F464" s="9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  <c r="R464" s="11"/>
      <c r="S464" s="7">
        <f t="shared" si="23"/>
        <v>0</v>
      </c>
      <c r="T464" s="5"/>
      <c r="U464" s="34"/>
      <c r="V464" s="4"/>
      <c r="W464" s="4"/>
      <c r="X464" s="4"/>
      <c r="Y464" s="4"/>
      <c r="Z464" s="4"/>
      <c r="AA464" s="4"/>
      <c r="AB464" s="4"/>
      <c r="AC464" s="7">
        <f t="shared" si="24"/>
        <v>0</v>
      </c>
      <c r="AD464" s="12">
        <f t="shared" si="25"/>
        <v>0</v>
      </c>
    </row>
    <row r="465" spans="1:30" ht="18" hidden="1" x14ac:dyDescent="0.35">
      <c r="A465" s="32" t="s">
        <v>390</v>
      </c>
      <c r="B465" s="31"/>
      <c r="C465" s="35" t="s">
        <v>4</v>
      </c>
      <c r="D465" s="7" t="s">
        <v>862</v>
      </c>
      <c r="E465" s="7"/>
      <c r="F465" s="9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  <c r="R465" s="11"/>
      <c r="S465" s="7">
        <f t="shared" si="23"/>
        <v>0</v>
      </c>
      <c r="T465" s="5"/>
      <c r="U465" s="34"/>
      <c r="V465" s="4"/>
      <c r="W465" s="4"/>
      <c r="X465" s="4"/>
      <c r="Y465" s="4"/>
      <c r="Z465" s="4"/>
      <c r="AA465" s="4"/>
      <c r="AB465" s="4"/>
      <c r="AC465" s="7">
        <f t="shared" si="24"/>
        <v>0</v>
      </c>
      <c r="AD465" s="12">
        <f t="shared" si="25"/>
        <v>0</v>
      </c>
    </row>
    <row r="466" spans="1:30" ht="18" hidden="1" x14ac:dyDescent="0.35">
      <c r="A466" s="32" t="s">
        <v>391</v>
      </c>
      <c r="B466" s="31"/>
      <c r="C466" s="35" t="s">
        <v>4</v>
      </c>
      <c r="D466" s="7" t="s">
        <v>862</v>
      </c>
      <c r="E466" s="7"/>
      <c r="F466" s="9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  <c r="R466" s="11"/>
      <c r="S466" s="7">
        <f t="shared" si="23"/>
        <v>0</v>
      </c>
      <c r="T466" s="5"/>
      <c r="U466" s="34"/>
      <c r="V466" s="4"/>
      <c r="W466" s="4"/>
      <c r="X466" s="4"/>
      <c r="Y466" s="4"/>
      <c r="Z466" s="4"/>
      <c r="AA466" s="4"/>
      <c r="AB466" s="4"/>
      <c r="AC466" s="7">
        <f t="shared" si="24"/>
        <v>0</v>
      </c>
      <c r="AD466" s="12">
        <f t="shared" si="25"/>
        <v>0</v>
      </c>
    </row>
    <row r="467" spans="1:30" ht="18" hidden="1" x14ac:dyDescent="0.35">
      <c r="A467" s="32" t="s">
        <v>392</v>
      </c>
      <c r="B467" s="31"/>
      <c r="C467" s="35" t="s">
        <v>4</v>
      </c>
      <c r="D467" s="7" t="s">
        <v>862</v>
      </c>
      <c r="E467" s="7"/>
      <c r="F467" s="9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  <c r="R467" s="11"/>
      <c r="S467" s="7">
        <f t="shared" si="23"/>
        <v>0</v>
      </c>
      <c r="T467" s="5"/>
      <c r="U467" s="34"/>
      <c r="V467" s="4"/>
      <c r="W467" s="4"/>
      <c r="X467" s="4"/>
      <c r="Y467" s="4"/>
      <c r="Z467" s="4"/>
      <c r="AA467" s="4"/>
      <c r="AB467" s="4"/>
      <c r="AC467" s="7">
        <f t="shared" si="24"/>
        <v>0</v>
      </c>
      <c r="AD467" s="12">
        <f t="shared" si="25"/>
        <v>0</v>
      </c>
    </row>
    <row r="468" spans="1:30" ht="18" hidden="1" x14ac:dyDescent="0.35">
      <c r="A468" s="32" t="s">
        <v>941</v>
      </c>
      <c r="B468" s="31"/>
      <c r="C468" s="35"/>
      <c r="D468" s="7"/>
      <c r="E468" s="7"/>
      <c r="F468" s="9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  <c r="R468" s="11"/>
      <c r="S468" s="7">
        <f t="shared" si="23"/>
        <v>0</v>
      </c>
      <c r="T468" s="5"/>
      <c r="U468" s="34"/>
      <c r="V468" s="4"/>
      <c r="W468" s="4"/>
      <c r="X468" s="4"/>
      <c r="Y468" s="4"/>
      <c r="Z468" s="4"/>
      <c r="AA468" s="4"/>
      <c r="AB468" s="4"/>
      <c r="AC468" s="7">
        <f t="shared" si="24"/>
        <v>0</v>
      </c>
      <c r="AD468" s="12">
        <f t="shared" si="25"/>
        <v>0</v>
      </c>
    </row>
    <row r="469" spans="1:30" ht="18" hidden="1" x14ac:dyDescent="0.35">
      <c r="A469" s="32" t="s">
        <v>393</v>
      </c>
      <c r="B469" s="31"/>
      <c r="C469" s="35" t="s">
        <v>4</v>
      </c>
      <c r="D469" s="7" t="s">
        <v>862</v>
      </c>
      <c r="E469" s="7"/>
      <c r="F469" s="9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  <c r="R469" s="11"/>
      <c r="S469" s="7">
        <f t="shared" si="23"/>
        <v>0</v>
      </c>
      <c r="T469" s="5"/>
      <c r="U469" s="34"/>
      <c r="V469" s="38"/>
      <c r="W469" s="4"/>
      <c r="X469" s="4"/>
      <c r="Y469" s="4"/>
      <c r="Z469" s="4"/>
      <c r="AA469" s="4"/>
      <c r="AB469" s="4"/>
      <c r="AC469" s="7">
        <f t="shared" si="24"/>
        <v>0</v>
      </c>
      <c r="AD469" s="12">
        <f t="shared" si="25"/>
        <v>0</v>
      </c>
    </row>
    <row r="470" spans="1:30" ht="18" x14ac:dyDescent="0.35">
      <c r="A470" s="32" t="s">
        <v>394</v>
      </c>
      <c r="B470" s="31"/>
      <c r="C470" s="35" t="s">
        <v>6</v>
      </c>
      <c r="D470" s="7" t="s">
        <v>862</v>
      </c>
      <c r="E470" s="7"/>
      <c r="F470" s="9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  <c r="R470" s="11"/>
      <c r="S470" s="7">
        <f t="shared" si="23"/>
        <v>0</v>
      </c>
      <c r="T470" s="5"/>
      <c r="U470" s="34" t="s">
        <v>862</v>
      </c>
      <c r="V470" s="38"/>
      <c r="W470" s="4"/>
      <c r="X470" s="4"/>
      <c r="Y470" s="4"/>
      <c r="Z470" s="4"/>
      <c r="AA470" s="4"/>
      <c r="AB470" s="4" t="s">
        <v>862</v>
      </c>
      <c r="AC470" s="7">
        <f t="shared" si="24"/>
        <v>2</v>
      </c>
      <c r="AD470" s="12">
        <f t="shared" si="25"/>
        <v>2</v>
      </c>
    </row>
    <row r="471" spans="1:30" ht="18" hidden="1" x14ac:dyDescent="0.35">
      <c r="A471" s="32" t="s">
        <v>1108</v>
      </c>
      <c r="B471" s="31"/>
      <c r="C471" s="35" t="s">
        <v>4</v>
      </c>
      <c r="D471" s="7" t="s">
        <v>862</v>
      </c>
      <c r="E471" s="7"/>
      <c r="F471" s="9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  <c r="R471" s="11"/>
      <c r="S471" s="7">
        <f t="shared" si="23"/>
        <v>0</v>
      </c>
      <c r="T471" s="5"/>
      <c r="U471" s="34"/>
      <c r="V471" s="4"/>
      <c r="W471" s="4"/>
      <c r="X471" s="4"/>
      <c r="Y471" s="4"/>
      <c r="Z471" s="4"/>
      <c r="AA471" s="4"/>
      <c r="AB471" s="4"/>
      <c r="AC471" s="7">
        <f t="shared" si="24"/>
        <v>0</v>
      </c>
      <c r="AD471" s="12">
        <f t="shared" si="25"/>
        <v>0</v>
      </c>
    </row>
    <row r="472" spans="1:30" ht="18" x14ac:dyDescent="0.35">
      <c r="A472" s="32" t="s">
        <v>395</v>
      </c>
      <c r="B472" s="31"/>
      <c r="C472" s="35" t="s">
        <v>27</v>
      </c>
      <c r="D472" s="7" t="s">
        <v>862</v>
      </c>
      <c r="E472" s="7" t="s">
        <v>862</v>
      </c>
      <c r="F472" s="9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1"/>
      <c r="R472" s="11"/>
      <c r="S472" s="7">
        <f t="shared" si="23"/>
        <v>0</v>
      </c>
      <c r="T472" s="5" t="s">
        <v>862</v>
      </c>
      <c r="U472" s="34" t="s">
        <v>862</v>
      </c>
      <c r="V472" s="38"/>
      <c r="W472" s="4"/>
      <c r="X472" s="4"/>
      <c r="Y472" s="4"/>
      <c r="Z472" s="38"/>
      <c r="AA472" s="4" t="s">
        <v>862</v>
      </c>
      <c r="AB472" s="4"/>
      <c r="AC472" s="7">
        <f t="shared" si="24"/>
        <v>3</v>
      </c>
      <c r="AD472" s="12">
        <f t="shared" si="25"/>
        <v>3</v>
      </c>
    </row>
    <row r="473" spans="1:30" ht="18" hidden="1" x14ac:dyDescent="0.35">
      <c r="A473" s="32" t="s">
        <v>396</v>
      </c>
      <c r="B473" s="31" t="s">
        <v>397</v>
      </c>
      <c r="C473" s="35" t="s">
        <v>27</v>
      </c>
      <c r="D473" s="7" t="s">
        <v>862</v>
      </c>
      <c r="E473" s="7" t="s">
        <v>862</v>
      </c>
      <c r="F473" s="9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1"/>
      <c r="R473" s="11"/>
      <c r="S473" s="7">
        <f t="shared" si="23"/>
        <v>0</v>
      </c>
      <c r="T473" s="5"/>
      <c r="U473" s="34"/>
      <c r="V473" s="4"/>
      <c r="W473" s="4"/>
      <c r="X473" s="4"/>
      <c r="Y473" s="4"/>
      <c r="Z473" s="4"/>
      <c r="AA473" s="4"/>
      <c r="AB473" s="4"/>
      <c r="AC473" s="7">
        <f t="shared" si="24"/>
        <v>0</v>
      </c>
      <c r="AD473" s="12">
        <f t="shared" si="25"/>
        <v>0</v>
      </c>
    </row>
    <row r="474" spans="1:30" ht="18" hidden="1" x14ac:dyDescent="0.35">
      <c r="A474" s="32" t="s">
        <v>927</v>
      </c>
      <c r="B474" s="31" t="s">
        <v>1076</v>
      </c>
      <c r="C474" s="35" t="s">
        <v>27</v>
      </c>
      <c r="D474" s="7" t="s">
        <v>862</v>
      </c>
      <c r="E474" s="7"/>
      <c r="F474" s="9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  <c r="R474" s="11"/>
      <c r="S474" s="7">
        <f t="shared" si="23"/>
        <v>0</v>
      </c>
      <c r="T474" s="5"/>
      <c r="U474" s="34"/>
      <c r="V474" s="4"/>
      <c r="W474" s="4"/>
      <c r="X474" s="4"/>
      <c r="Y474" s="4"/>
      <c r="Z474" s="4"/>
      <c r="AA474" s="4"/>
      <c r="AB474" s="4"/>
      <c r="AC474" s="7">
        <f t="shared" si="24"/>
        <v>0</v>
      </c>
      <c r="AD474" s="12">
        <f t="shared" si="25"/>
        <v>0</v>
      </c>
    </row>
    <row r="475" spans="1:30" ht="18" hidden="1" x14ac:dyDescent="0.35">
      <c r="A475" s="32" t="s">
        <v>398</v>
      </c>
      <c r="B475" s="31"/>
      <c r="C475" s="35" t="s">
        <v>27</v>
      </c>
      <c r="D475" s="7" t="s">
        <v>862</v>
      </c>
      <c r="E475" s="7"/>
      <c r="F475" s="9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1"/>
      <c r="R475" s="11"/>
      <c r="S475" s="7">
        <f t="shared" si="23"/>
        <v>0</v>
      </c>
      <c r="T475" s="5"/>
      <c r="U475" s="34"/>
      <c r="V475" s="4"/>
      <c r="W475" s="4"/>
      <c r="X475" s="4"/>
      <c r="Y475" s="4"/>
      <c r="Z475" s="4"/>
      <c r="AA475" s="4"/>
      <c r="AB475" s="4"/>
      <c r="AC475" s="7">
        <f t="shared" si="24"/>
        <v>0</v>
      </c>
      <c r="AD475" s="12">
        <f t="shared" si="25"/>
        <v>0</v>
      </c>
    </row>
    <row r="476" spans="1:30" ht="18" hidden="1" x14ac:dyDescent="0.35">
      <c r="A476" s="32" t="s">
        <v>919</v>
      </c>
      <c r="B476" s="31"/>
      <c r="C476" s="35" t="s">
        <v>6</v>
      </c>
      <c r="D476" s="7" t="s">
        <v>862</v>
      </c>
      <c r="E476" s="7"/>
      <c r="F476" s="9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  <c r="R476" s="11"/>
      <c r="S476" s="7">
        <f t="shared" si="23"/>
        <v>0</v>
      </c>
      <c r="T476" s="5"/>
      <c r="U476" s="34"/>
      <c r="V476" s="5"/>
      <c r="W476" s="4"/>
      <c r="X476" s="4"/>
      <c r="Y476" s="4"/>
      <c r="Z476" s="4"/>
      <c r="AA476" s="4"/>
      <c r="AB476" s="4"/>
      <c r="AC476" s="7">
        <f t="shared" si="24"/>
        <v>0</v>
      </c>
      <c r="AD476" s="12">
        <f t="shared" si="25"/>
        <v>0</v>
      </c>
    </row>
    <row r="477" spans="1:30" ht="18" hidden="1" x14ac:dyDescent="0.35">
      <c r="A477" s="32" t="s">
        <v>1077</v>
      </c>
      <c r="B477" s="31" t="s">
        <v>1078</v>
      </c>
      <c r="C477" s="35" t="s">
        <v>6</v>
      </c>
      <c r="D477" s="7" t="s">
        <v>862</v>
      </c>
      <c r="E477" s="7"/>
      <c r="F477" s="9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  <c r="R477" s="11"/>
      <c r="S477" s="7">
        <f t="shared" si="23"/>
        <v>0</v>
      </c>
      <c r="T477" s="37"/>
      <c r="U477" s="34"/>
      <c r="V477" s="4"/>
      <c r="W477" s="4"/>
      <c r="X477" s="4"/>
      <c r="Y477" s="4"/>
      <c r="Z477" s="38"/>
      <c r="AA477" s="4"/>
      <c r="AB477" s="4"/>
      <c r="AC477" s="7">
        <f t="shared" si="24"/>
        <v>0</v>
      </c>
      <c r="AD477" s="12">
        <f t="shared" si="25"/>
        <v>0</v>
      </c>
    </row>
    <row r="478" spans="1:30" ht="18" hidden="1" x14ac:dyDescent="0.35">
      <c r="A478" s="32" t="s">
        <v>1079</v>
      </c>
      <c r="B478" s="31" t="s">
        <v>1080</v>
      </c>
      <c r="C478" s="35" t="s">
        <v>6</v>
      </c>
      <c r="D478" s="7" t="s">
        <v>862</v>
      </c>
      <c r="E478" s="7"/>
      <c r="F478" s="9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  <c r="R478" s="11"/>
      <c r="S478" s="7">
        <f t="shared" si="23"/>
        <v>0</v>
      </c>
      <c r="T478" s="37"/>
      <c r="U478" s="34"/>
      <c r="V478" s="4"/>
      <c r="W478" s="4"/>
      <c r="X478" s="4"/>
      <c r="Y478" s="4"/>
      <c r="Z478" s="4"/>
      <c r="AA478" s="4"/>
      <c r="AB478" s="4"/>
      <c r="AC478" s="7">
        <f t="shared" si="24"/>
        <v>0</v>
      </c>
      <c r="AD478" s="12">
        <f t="shared" si="25"/>
        <v>0</v>
      </c>
    </row>
    <row r="479" spans="1:30" ht="18" hidden="1" x14ac:dyDescent="0.35">
      <c r="A479" s="32" t="s">
        <v>1201</v>
      </c>
      <c r="B479" s="31" t="s">
        <v>1202</v>
      </c>
      <c r="C479" s="35" t="s">
        <v>6</v>
      </c>
      <c r="D479" s="7" t="s">
        <v>862</v>
      </c>
      <c r="E479" s="7"/>
      <c r="F479" s="9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  <c r="R479" s="11"/>
      <c r="S479" s="7">
        <f t="shared" si="23"/>
        <v>0</v>
      </c>
      <c r="T479" s="5"/>
      <c r="U479" s="34"/>
      <c r="V479" s="5"/>
      <c r="W479" s="4"/>
      <c r="X479" s="4"/>
      <c r="Y479" s="4"/>
      <c r="Z479" s="4"/>
      <c r="AA479" s="4"/>
      <c r="AB479" s="4"/>
      <c r="AC479" s="7">
        <f t="shared" si="24"/>
        <v>0</v>
      </c>
      <c r="AD479" s="12">
        <f t="shared" si="25"/>
        <v>0</v>
      </c>
    </row>
    <row r="480" spans="1:30" ht="18" x14ac:dyDescent="0.35">
      <c r="A480" s="32" t="s">
        <v>399</v>
      </c>
      <c r="B480" s="31" t="s">
        <v>400</v>
      </c>
      <c r="C480" s="35" t="s">
        <v>6</v>
      </c>
      <c r="D480" s="7" t="s">
        <v>862</v>
      </c>
      <c r="E480" s="7" t="s">
        <v>862</v>
      </c>
      <c r="F480" s="9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  <c r="R480" s="11"/>
      <c r="S480" s="7">
        <f t="shared" si="23"/>
        <v>0</v>
      </c>
      <c r="T480" s="5"/>
      <c r="U480" s="34"/>
      <c r="V480" s="4" t="s">
        <v>862</v>
      </c>
      <c r="W480" s="4" t="s">
        <v>1340</v>
      </c>
      <c r="X480" s="4" t="s">
        <v>862</v>
      </c>
      <c r="Y480" s="4"/>
      <c r="Z480" s="4"/>
      <c r="AA480" s="4" t="s">
        <v>862</v>
      </c>
      <c r="AB480" s="4" t="s">
        <v>862</v>
      </c>
      <c r="AC480" s="7">
        <f t="shared" si="24"/>
        <v>5</v>
      </c>
      <c r="AD480" s="12">
        <f t="shared" si="25"/>
        <v>5</v>
      </c>
    </row>
    <row r="481" spans="1:30" ht="18" x14ac:dyDescent="0.35">
      <c r="A481" s="32" t="s">
        <v>1186</v>
      </c>
      <c r="B481" s="31" t="s">
        <v>1187</v>
      </c>
      <c r="C481" s="35" t="s">
        <v>27</v>
      </c>
      <c r="D481" s="7" t="s">
        <v>862</v>
      </c>
      <c r="E481" s="7"/>
      <c r="F481" s="9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1"/>
      <c r="R481" s="11"/>
      <c r="S481" s="7">
        <f t="shared" si="23"/>
        <v>0</v>
      </c>
      <c r="T481" s="5" t="s">
        <v>862</v>
      </c>
      <c r="U481" s="34"/>
      <c r="V481" s="4"/>
      <c r="W481" s="4"/>
      <c r="X481" s="4"/>
      <c r="Y481" s="4"/>
      <c r="Z481" s="4"/>
      <c r="AA481" s="4"/>
      <c r="AB481" s="4"/>
      <c r="AC481" s="7">
        <f t="shared" si="24"/>
        <v>1</v>
      </c>
      <c r="AD481" s="12">
        <f t="shared" si="25"/>
        <v>1</v>
      </c>
    </row>
    <row r="482" spans="1:30" ht="18" x14ac:dyDescent="0.35">
      <c r="A482" s="32" t="s">
        <v>1213</v>
      </c>
      <c r="B482" s="31" t="s">
        <v>153</v>
      </c>
      <c r="C482" s="35" t="s">
        <v>4</v>
      </c>
      <c r="D482" s="7" t="s">
        <v>862</v>
      </c>
      <c r="E482" s="7" t="s">
        <v>862</v>
      </c>
      <c r="F482" s="9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1"/>
      <c r="R482" s="11"/>
      <c r="S482" s="7">
        <f t="shared" si="23"/>
        <v>0</v>
      </c>
      <c r="T482" s="5"/>
      <c r="U482" s="34"/>
      <c r="V482" s="4"/>
      <c r="W482" s="4"/>
      <c r="X482" s="4" t="s">
        <v>862</v>
      </c>
      <c r="Y482" s="4"/>
      <c r="Z482" s="4"/>
      <c r="AA482" s="4"/>
      <c r="AB482" s="4"/>
      <c r="AC482" s="7">
        <f t="shared" si="24"/>
        <v>1</v>
      </c>
      <c r="AD482" s="12">
        <f t="shared" si="25"/>
        <v>1</v>
      </c>
    </row>
    <row r="483" spans="1:30" ht="18" hidden="1" x14ac:dyDescent="0.35">
      <c r="A483" s="32" t="s">
        <v>156</v>
      </c>
      <c r="B483" s="31" t="s">
        <v>155</v>
      </c>
      <c r="C483" s="35" t="s">
        <v>6</v>
      </c>
      <c r="D483" s="7" t="s">
        <v>862</v>
      </c>
      <c r="E483" s="7"/>
      <c r="F483" s="9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1"/>
      <c r="R483" s="11"/>
      <c r="S483" s="7">
        <f t="shared" si="23"/>
        <v>0</v>
      </c>
      <c r="T483" s="5"/>
      <c r="U483" s="34"/>
      <c r="V483" s="4"/>
      <c r="W483" s="4"/>
      <c r="X483" s="4"/>
      <c r="Y483" s="4"/>
      <c r="Z483" s="4"/>
      <c r="AA483" s="4"/>
      <c r="AB483" s="4"/>
      <c r="AC483" s="7">
        <f t="shared" si="24"/>
        <v>0</v>
      </c>
      <c r="AD483" s="12">
        <f t="shared" si="25"/>
        <v>0</v>
      </c>
    </row>
    <row r="484" spans="1:30" ht="18" x14ac:dyDescent="0.35">
      <c r="A484" s="32" t="s">
        <v>1214</v>
      </c>
      <c r="B484" s="31" t="s">
        <v>158</v>
      </c>
      <c r="C484" s="35" t="s">
        <v>4</v>
      </c>
      <c r="D484" s="7" t="s">
        <v>862</v>
      </c>
      <c r="E484" s="7"/>
      <c r="F484" s="9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1"/>
      <c r="R484" s="11"/>
      <c r="S484" s="7">
        <f t="shared" si="23"/>
        <v>0</v>
      </c>
      <c r="T484" s="5"/>
      <c r="U484" s="34"/>
      <c r="V484" s="4"/>
      <c r="W484" s="4"/>
      <c r="X484" s="4"/>
      <c r="Y484" s="4" t="s">
        <v>862</v>
      </c>
      <c r="Z484" s="4"/>
      <c r="AA484" s="4" t="s">
        <v>862</v>
      </c>
      <c r="AB484" s="4"/>
      <c r="AC484" s="7">
        <f t="shared" si="24"/>
        <v>2</v>
      </c>
      <c r="AD484" s="12">
        <f t="shared" si="25"/>
        <v>2</v>
      </c>
    </row>
    <row r="485" spans="1:30" ht="18" hidden="1" x14ac:dyDescent="0.35">
      <c r="A485" s="32" t="s">
        <v>401</v>
      </c>
      <c r="B485" s="31" t="s">
        <v>402</v>
      </c>
      <c r="C485" s="35" t="s">
        <v>4</v>
      </c>
      <c r="D485" s="7" t="s">
        <v>862</v>
      </c>
      <c r="E485" s="7"/>
      <c r="F485" s="9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1"/>
      <c r="R485" s="11"/>
      <c r="S485" s="7">
        <f t="shared" si="23"/>
        <v>0</v>
      </c>
      <c r="T485" s="5"/>
      <c r="U485" s="34"/>
      <c r="V485" s="4"/>
      <c r="W485" s="4"/>
      <c r="X485" s="4"/>
      <c r="Y485" s="4"/>
      <c r="Z485" s="4"/>
      <c r="AA485" s="4"/>
      <c r="AB485" s="4"/>
      <c r="AC485" s="7">
        <f t="shared" si="24"/>
        <v>0</v>
      </c>
      <c r="AD485" s="12">
        <f t="shared" si="25"/>
        <v>0</v>
      </c>
    </row>
    <row r="486" spans="1:30" ht="18" x14ac:dyDescent="0.35">
      <c r="A486" s="32" t="s">
        <v>160</v>
      </c>
      <c r="B486" s="31" t="s">
        <v>159</v>
      </c>
      <c r="C486" s="35" t="s">
        <v>4</v>
      </c>
      <c r="D486" s="7" t="s">
        <v>862</v>
      </c>
      <c r="E486" s="7"/>
      <c r="F486" s="9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1"/>
      <c r="R486" s="11"/>
      <c r="S486" s="7">
        <f t="shared" si="23"/>
        <v>0</v>
      </c>
      <c r="T486" s="5"/>
      <c r="U486" s="34"/>
      <c r="V486" s="4"/>
      <c r="W486" s="4"/>
      <c r="X486" s="4" t="s">
        <v>862</v>
      </c>
      <c r="Y486" s="4"/>
      <c r="Z486" s="4"/>
      <c r="AA486" s="4"/>
      <c r="AB486" s="4"/>
      <c r="AC486" s="7">
        <f t="shared" si="24"/>
        <v>1</v>
      </c>
      <c r="AD486" s="12">
        <f t="shared" si="25"/>
        <v>1</v>
      </c>
    </row>
    <row r="487" spans="1:30" ht="18" hidden="1" x14ac:dyDescent="0.35">
      <c r="A487" s="32" t="s">
        <v>1045</v>
      </c>
      <c r="B487" s="31" t="s">
        <v>1044</v>
      </c>
      <c r="C487" s="35" t="s">
        <v>4</v>
      </c>
      <c r="D487" s="7" t="s">
        <v>862</v>
      </c>
      <c r="E487" s="7"/>
      <c r="F487" s="9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1"/>
      <c r="R487" s="11"/>
      <c r="S487" s="7">
        <f t="shared" si="23"/>
        <v>0</v>
      </c>
      <c r="T487" s="5"/>
      <c r="U487" s="34"/>
      <c r="V487" s="4"/>
      <c r="W487" s="4"/>
      <c r="X487" s="4"/>
      <c r="Y487" s="4"/>
      <c r="Z487" s="4"/>
      <c r="AA487" s="4"/>
      <c r="AB487" s="4"/>
      <c r="AC487" s="7">
        <f t="shared" si="24"/>
        <v>0</v>
      </c>
      <c r="AD487" s="12">
        <f t="shared" si="25"/>
        <v>0</v>
      </c>
    </row>
    <row r="488" spans="1:30" ht="18" hidden="1" x14ac:dyDescent="0.35">
      <c r="A488" s="32" t="s">
        <v>1308</v>
      </c>
      <c r="B488" s="31"/>
      <c r="C488" s="35"/>
      <c r="D488" s="7"/>
      <c r="E488" s="7"/>
      <c r="F488" s="9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1"/>
      <c r="R488" s="11"/>
      <c r="S488" s="7">
        <f t="shared" si="23"/>
        <v>0</v>
      </c>
      <c r="T488" s="5"/>
      <c r="U488" s="34"/>
      <c r="V488" s="4"/>
      <c r="W488" s="4"/>
      <c r="X488" s="4"/>
      <c r="Y488" s="4"/>
      <c r="Z488" s="4"/>
      <c r="AA488" s="4"/>
      <c r="AB488" s="4"/>
      <c r="AC488" s="7">
        <f t="shared" si="24"/>
        <v>0</v>
      </c>
      <c r="AD488" s="12">
        <f t="shared" si="25"/>
        <v>0</v>
      </c>
    </row>
    <row r="489" spans="1:30" ht="18" hidden="1" x14ac:dyDescent="0.35">
      <c r="A489" s="32" t="s">
        <v>403</v>
      </c>
      <c r="B489" s="31" t="s">
        <v>404</v>
      </c>
      <c r="C489" s="35" t="s">
        <v>4</v>
      </c>
      <c r="D489" s="7" t="s">
        <v>862</v>
      </c>
      <c r="E489" s="7" t="s">
        <v>862</v>
      </c>
      <c r="F489" s="9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1"/>
      <c r="R489" s="11"/>
      <c r="S489" s="7">
        <f t="shared" si="23"/>
        <v>0</v>
      </c>
      <c r="T489" s="5"/>
      <c r="U489" s="34"/>
      <c r="V489" s="4"/>
      <c r="W489" s="4"/>
      <c r="X489" s="4"/>
      <c r="Y489" s="4"/>
      <c r="Z489" s="4"/>
      <c r="AA489" s="4"/>
      <c r="AB489" s="4"/>
      <c r="AC489" s="7">
        <f t="shared" si="24"/>
        <v>0</v>
      </c>
      <c r="AD489" s="12">
        <f t="shared" si="25"/>
        <v>0</v>
      </c>
    </row>
    <row r="490" spans="1:30" ht="18" hidden="1" x14ac:dyDescent="0.35">
      <c r="A490" s="32" t="s">
        <v>1100</v>
      </c>
      <c r="B490" s="31"/>
      <c r="C490" s="35" t="s">
        <v>27</v>
      </c>
      <c r="D490" s="7" t="s">
        <v>862</v>
      </c>
      <c r="E490" s="7"/>
      <c r="F490" s="9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1"/>
      <c r="R490" s="11"/>
      <c r="S490" s="7">
        <f t="shared" si="23"/>
        <v>0</v>
      </c>
      <c r="T490" s="5"/>
      <c r="U490" s="34"/>
      <c r="V490" s="4"/>
      <c r="W490" s="4"/>
      <c r="X490" s="4"/>
      <c r="Y490" s="4"/>
      <c r="Z490" s="4"/>
      <c r="AA490" s="4"/>
      <c r="AB490" s="4"/>
      <c r="AC490" s="7">
        <f t="shared" si="24"/>
        <v>0</v>
      </c>
      <c r="AD490" s="12">
        <f t="shared" si="25"/>
        <v>0</v>
      </c>
    </row>
    <row r="491" spans="1:30" ht="18" x14ac:dyDescent="0.35">
      <c r="A491" s="32" t="s">
        <v>408</v>
      </c>
      <c r="B491" s="31"/>
      <c r="C491" s="35" t="s">
        <v>27</v>
      </c>
      <c r="D491" s="7" t="s">
        <v>862</v>
      </c>
      <c r="E491" s="7"/>
      <c r="F491" s="9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1"/>
      <c r="R491" s="11"/>
      <c r="S491" s="7">
        <f t="shared" si="23"/>
        <v>0</v>
      </c>
      <c r="T491" s="5"/>
      <c r="U491" s="34"/>
      <c r="V491" s="4"/>
      <c r="W491" s="4" t="s">
        <v>1340</v>
      </c>
      <c r="X491" s="4" t="s">
        <v>862</v>
      </c>
      <c r="Y491" s="4"/>
      <c r="Z491" s="4"/>
      <c r="AA491" s="4"/>
      <c r="AB491" s="4"/>
      <c r="AC491" s="7">
        <f t="shared" si="24"/>
        <v>2</v>
      </c>
      <c r="AD491" s="12">
        <f t="shared" si="25"/>
        <v>2</v>
      </c>
    </row>
    <row r="492" spans="1:30" ht="18" hidden="1" x14ac:dyDescent="0.35">
      <c r="A492" s="32" t="s">
        <v>1167</v>
      </c>
      <c r="B492" s="31"/>
      <c r="C492" s="35" t="s">
        <v>27</v>
      </c>
      <c r="D492" s="7" t="s">
        <v>862</v>
      </c>
      <c r="E492" s="7"/>
      <c r="F492" s="9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1"/>
      <c r="R492" s="11"/>
      <c r="S492" s="7">
        <f t="shared" si="23"/>
        <v>0</v>
      </c>
      <c r="T492" s="5"/>
      <c r="U492" s="34"/>
      <c r="V492" s="5"/>
      <c r="W492" s="4"/>
      <c r="X492" s="4"/>
      <c r="Y492" s="4"/>
      <c r="Z492" s="4"/>
      <c r="AA492" s="4"/>
      <c r="AB492" s="4"/>
      <c r="AC492" s="7">
        <f t="shared" si="24"/>
        <v>0</v>
      </c>
      <c r="AD492" s="12">
        <f t="shared" si="25"/>
        <v>0</v>
      </c>
    </row>
    <row r="493" spans="1:30" ht="18" hidden="1" x14ac:dyDescent="0.35">
      <c r="A493" s="32" t="s">
        <v>1048</v>
      </c>
      <c r="B493" s="31"/>
      <c r="C493" s="35" t="s">
        <v>27</v>
      </c>
      <c r="D493" s="7" t="s">
        <v>862</v>
      </c>
      <c r="E493" s="7"/>
      <c r="F493" s="9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1"/>
      <c r="R493" s="11"/>
      <c r="S493" s="7">
        <f t="shared" si="23"/>
        <v>0</v>
      </c>
      <c r="T493" s="5"/>
      <c r="U493" s="34"/>
      <c r="V493" s="4"/>
      <c r="W493" s="4"/>
      <c r="X493" s="4"/>
      <c r="Y493" s="4"/>
      <c r="Z493" s="4"/>
      <c r="AA493" s="4"/>
      <c r="AB493" s="4"/>
      <c r="AC493" s="7">
        <f t="shared" si="24"/>
        <v>0</v>
      </c>
      <c r="AD493" s="12">
        <f t="shared" si="25"/>
        <v>0</v>
      </c>
    </row>
    <row r="494" spans="1:30" ht="18" hidden="1" x14ac:dyDescent="0.35">
      <c r="A494" s="32" t="s">
        <v>409</v>
      </c>
      <c r="B494" s="31"/>
      <c r="C494" s="35" t="s">
        <v>27</v>
      </c>
      <c r="D494" s="7" t="s">
        <v>862</v>
      </c>
      <c r="E494" s="7"/>
      <c r="F494" s="9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1"/>
      <c r="R494" s="11"/>
      <c r="S494" s="7">
        <f t="shared" si="23"/>
        <v>0</v>
      </c>
      <c r="T494" s="5"/>
      <c r="U494" s="34"/>
      <c r="V494" s="4"/>
      <c r="W494" s="4"/>
      <c r="X494" s="4"/>
      <c r="Y494" s="4"/>
      <c r="Z494" s="4"/>
      <c r="AA494" s="4"/>
      <c r="AB494" s="4"/>
      <c r="AC494" s="7">
        <f t="shared" si="24"/>
        <v>0</v>
      </c>
      <c r="AD494" s="12">
        <f t="shared" si="25"/>
        <v>0</v>
      </c>
    </row>
    <row r="495" spans="1:30" ht="18" x14ac:dyDescent="0.35">
      <c r="A495" s="32" t="s">
        <v>410</v>
      </c>
      <c r="B495" s="31"/>
      <c r="C495" s="35" t="s">
        <v>27</v>
      </c>
      <c r="D495" s="7" t="s">
        <v>862</v>
      </c>
      <c r="E495" s="7"/>
      <c r="F495" s="9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1"/>
      <c r="R495" s="11"/>
      <c r="S495" s="7">
        <f t="shared" si="23"/>
        <v>0</v>
      </c>
      <c r="T495" s="5"/>
      <c r="U495" s="34"/>
      <c r="V495" s="4"/>
      <c r="W495" s="4" t="s">
        <v>1340</v>
      </c>
      <c r="X495" s="4" t="s">
        <v>862</v>
      </c>
      <c r="Y495" s="4"/>
      <c r="Z495" s="4"/>
      <c r="AA495" s="4"/>
      <c r="AB495" s="4" t="s">
        <v>862</v>
      </c>
      <c r="AC495" s="7">
        <f t="shared" si="24"/>
        <v>3</v>
      </c>
      <c r="AD495" s="12">
        <f t="shared" si="25"/>
        <v>3</v>
      </c>
    </row>
    <row r="496" spans="1:30" ht="18" hidden="1" x14ac:dyDescent="0.35">
      <c r="A496" s="32" t="s">
        <v>412</v>
      </c>
      <c r="B496" s="31"/>
      <c r="C496" s="35" t="s">
        <v>27</v>
      </c>
      <c r="D496" s="7" t="s">
        <v>862</v>
      </c>
      <c r="E496" s="7"/>
      <c r="F496" s="9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1"/>
      <c r="R496" s="11"/>
      <c r="S496" s="7">
        <f t="shared" si="23"/>
        <v>0</v>
      </c>
      <c r="T496" s="5"/>
      <c r="U496" s="34"/>
      <c r="V496" s="4"/>
      <c r="W496" s="4"/>
      <c r="X496" s="4"/>
      <c r="Y496" s="4"/>
      <c r="Z496" s="4"/>
      <c r="AA496" s="4"/>
      <c r="AB496" s="4"/>
      <c r="AC496" s="7">
        <f t="shared" si="24"/>
        <v>0</v>
      </c>
      <c r="AD496" s="12">
        <f t="shared" si="25"/>
        <v>0</v>
      </c>
    </row>
    <row r="497" spans="1:30" ht="18" hidden="1" x14ac:dyDescent="0.35">
      <c r="A497" s="32" t="s">
        <v>413</v>
      </c>
      <c r="B497" s="31"/>
      <c r="C497" s="35" t="s">
        <v>27</v>
      </c>
      <c r="D497" s="7" t="s">
        <v>862</v>
      </c>
      <c r="E497" s="7"/>
      <c r="F497" s="9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1"/>
      <c r="R497" s="11"/>
      <c r="S497" s="7">
        <f t="shared" si="23"/>
        <v>0</v>
      </c>
      <c r="T497" s="5"/>
      <c r="U497" s="34"/>
      <c r="V497" s="4"/>
      <c r="W497" s="4"/>
      <c r="X497" s="4"/>
      <c r="Y497" s="4"/>
      <c r="Z497" s="4"/>
      <c r="AA497" s="4"/>
      <c r="AB497" s="4"/>
      <c r="AC497" s="7">
        <f t="shared" si="24"/>
        <v>0</v>
      </c>
      <c r="AD497" s="12">
        <f t="shared" si="25"/>
        <v>0</v>
      </c>
    </row>
    <row r="498" spans="1:30" ht="18" hidden="1" x14ac:dyDescent="0.35">
      <c r="A498" s="32" t="s">
        <v>1165</v>
      </c>
      <c r="B498" s="31"/>
      <c r="C498" s="35" t="s">
        <v>27</v>
      </c>
      <c r="D498" s="7" t="s">
        <v>862</v>
      </c>
      <c r="E498" s="7"/>
      <c r="F498" s="9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1"/>
      <c r="R498" s="11"/>
      <c r="S498" s="7">
        <f t="shared" si="23"/>
        <v>0</v>
      </c>
      <c r="T498" s="5"/>
      <c r="U498" s="34"/>
      <c r="V498" s="4"/>
      <c r="W498" s="4"/>
      <c r="X498" s="4"/>
      <c r="Y498" s="4"/>
      <c r="Z498" s="4"/>
      <c r="AA498" s="4"/>
      <c r="AB498" s="4"/>
      <c r="AC498" s="7">
        <f t="shared" si="24"/>
        <v>0</v>
      </c>
      <c r="AD498" s="12">
        <f t="shared" si="25"/>
        <v>0</v>
      </c>
    </row>
    <row r="499" spans="1:30" ht="18" x14ac:dyDescent="0.35">
      <c r="A499" s="32" t="s">
        <v>867</v>
      </c>
      <c r="B499" s="31"/>
      <c r="C499" s="35"/>
      <c r="D499" s="7"/>
      <c r="E499" s="7"/>
      <c r="F499" s="9"/>
      <c r="G499" s="10"/>
      <c r="H499" s="10"/>
      <c r="I499" s="10"/>
      <c r="J499" s="10"/>
      <c r="K499" s="10"/>
      <c r="L499" s="10"/>
      <c r="M499" s="10"/>
      <c r="N499" s="10"/>
      <c r="O499" s="10"/>
      <c r="P499" s="10" t="s">
        <v>862</v>
      </c>
      <c r="Q499" s="11"/>
      <c r="R499" s="11"/>
      <c r="S499" s="7">
        <f t="shared" si="23"/>
        <v>1</v>
      </c>
      <c r="T499" s="5"/>
      <c r="U499" s="34"/>
      <c r="V499" s="4"/>
      <c r="W499" s="4"/>
      <c r="X499" s="4"/>
      <c r="Y499" s="4"/>
      <c r="Z499" s="4"/>
      <c r="AA499" s="4"/>
      <c r="AB499" s="4"/>
      <c r="AC499" s="7">
        <f t="shared" si="24"/>
        <v>0</v>
      </c>
      <c r="AD499" s="12">
        <f t="shared" si="25"/>
        <v>1</v>
      </c>
    </row>
    <row r="500" spans="1:30" ht="18" x14ac:dyDescent="0.35">
      <c r="A500" s="32" t="s">
        <v>416</v>
      </c>
      <c r="B500" s="31" t="s">
        <v>417</v>
      </c>
      <c r="C500" s="35" t="s">
        <v>27</v>
      </c>
      <c r="D500" s="7" t="s">
        <v>862</v>
      </c>
      <c r="E500" s="7"/>
      <c r="F500" s="9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1"/>
      <c r="R500" s="11"/>
      <c r="S500" s="7">
        <f t="shared" si="23"/>
        <v>0</v>
      </c>
      <c r="T500" s="5"/>
      <c r="U500" s="34"/>
      <c r="V500" s="4"/>
      <c r="W500" s="4"/>
      <c r="X500" s="4" t="s">
        <v>862</v>
      </c>
      <c r="Y500" s="4" t="s">
        <v>862</v>
      </c>
      <c r="Z500" s="4"/>
      <c r="AA500" s="4"/>
      <c r="AB500" s="4"/>
      <c r="AC500" s="7">
        <f t="shared" si="24"/>
        <v>2</v>
      </c>
      <c r="AD500" s="12">
        <f t="shared" si="25"/>
        <v>2</v>
      </c>
    </row>
    <row r="501" spans="1:30" ht="18" hidden="1" x14ac:dyDescent="0.35">
      <c r="A501" s="32" t="s">
        <v>908</v>
      </c>
      <c r="B501" s="31" t="s">
        <v>1081</v>
      </c>
      <c r="C501" s="35" t="s">
        <v>4</v>
      </c>
      <c r="D501" s="7" t="s">
        <v>862</v>
      </c>
      <c r="E501" s="7"/>
      <c r="F501" s="9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1"/>
      <c r="R501" s="11"/>
      <c r="S501" s="7">
        <f t="shared" si="23"/>
        <v>0</v>
      </c>
      <c r="T501" s="5"/>
      <c r="U501" s="34"/>
      <c r="V501" s="4"/>
      <c r="W501" s="4"/>
      <c r="X501" s="4"/>
      <c r="Y501" s="4"/>
      <c r="Z501" s="4"/>
      <c r="AA501" s="4"/>
      <c r="AB501" s="4"/>
      <c r="AC501" s="7">
        <f t="shared" si="24"/>
        <v>0</v>
      </c>
      <c r="AD501" s="12">
        <f t="shared" si="25"/>
        <v>0</v>
      </c>
    </row>
    <row r="502" spans="1:30" ht="18" hidden="1" x14ac:dyDescent="0.35">
      <c r="A502" s="32" t="s">
        <v>418</v>
      </c>
      <c r="B502" s="31"/>
      <c r="C502" s="35" t="s">
        <v>4</v>
      </c>
      <c r="D502" s="7" t="s">
        <v>862</v>
      </c>
      <c r="E502" s="7" t="s">
        <v>862</v>
      </c>
      <c r="F502" s="9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1"/>
      <c r="R502" s="11"/>
      <c r="S502" s="7">
        <f t="shared" si="23"/>
        <v>0</v>
      </c>
      <c r="T502" s="5"/>
      <c r="U502" s="34"/>
      <c r="V502" s="4"/>
      <c r="W502" s="4"/>
      <c r="X502" s="4"/>
      <c r="Y502" s="4"/>
      <c r="Z502" s="4"/>
      <c r="AA502" s="4"/>
      <c r="AB502" s="4"/>
      <c r="AC502" s="7">
        <f t="shared" si="24"/>
        <v>0</v>
      </c>
      <c r="AD502" s="12">
        <f t="shared" si="25"/>
        <v>0</v>
      </c>
    </row>
    <row r="503" spans="1:30" ht="18" hidden="1" x14ac:dyDescent="0.35">
      <c r="A503" s="32" t="s">
        <v>1223</v>
      </c>
      <c r="B503" s="31" t="s">
        <v>405</v>
      </c>
      <c r="C503" s="35" t="s">
        <v>27</v>
      </c>
      <c r="D503" s="7" t="s">
        <v>862</v>
      </c>
      <c r="E503" s="7"/>
      <c r="F503" s="9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1"/>
      <c r="R503" s="11"/>
      <c r="S503" s="7">
        <f t="shared" si="23"/>
        <v>0</v>
      </c>
      <c r="T503" s="5"/>
      <c r="U503" s="34"/>
      <c r="V503" s="5"/>
      <c r="W503" s="4"/>
      <c r="X503" s="4"/>
      <c r="Y503" s="4"/>
      <c r="Z503" s="4"/>
      <c r="AA503" s="4"/>
      <c r="AB503" s="4"/>
      <c r="AC503" s="7">
        <f t="shared" si="24"/>
        <v>0</v>
      </c>
      <c r="AD503" s="12">
        <f t="shared" si="25"/>
        <v>0</v>
      </c>
    </row>
    <row r="504" spans="1:30" ht="18" hidden="1" x14ac:dyDescent="0.35">
      <c r="A504" s="32" t="s">
        <v>1224</v>
      </c>
      <c r="B504" s="31" t="s">
        <v>406</v>
      </c>
      <c r="C504" s="35" t="s">
        <v>27</v>
      </c>
      <c r="D504" s="7" t="s">
        <v>862</v>
      </c>
      <c r="E504" s="7"/>
      <c r="F504" s="9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1"/>
      <c r="R504" s="11"/>
      <c r="S504" s="7">
        <f t="shared" si="23"/>
        <v>0</v>
      </c>
      <c r="T504" s="5"/>
      <c r="U504" s="34"/>
      <c r="V504" s="4"/>
      <c r="W504" s="4"/>
      <c r="X504" s="4"/>
      <c r="Y504" s="4"/>
      <c r="Z504" s="4"/>
      <c r="AA504" s="4"/>
      <c r="AB504" s="4"/>
      <c r="AC504" s="7">
        <f t="shared" si="24"/>
        <v>0</v>
      </c>
      <c r="AD504" s="12">
        <f t="shared" si="25"/>
        <v>0</v>
      </c>
    </row>
    <row r="505" spans="1:30" ht="18" x14ac:dyDescent="0.35">
      <c r="A505" s="32" t="s">
        <v>1192</v>
      </c>
      <c r="B505" s="31" t="s">
        <v>1193</v>
      </c>
      <c r="C505" s="35" t="s">
        <v>4</v>
      </c>
      <c r="D505" s="7" t="s">
        <v>862</v>
      </c>
      <c r="E505" s="7"/>
      <c r="F505" s="9"/>
      <c r="G505" s="10"/>
      <c r="H505" s="10"/>
      <c r="I505" s="10"/>
      <c r="J505" s="10"/>
      <c r="K505" s="10"/>
      <c r="L505" s="10"/>
      <c r="M505" s="10"/>
      <c r="N505" s="10" t="s">
        <v>862</v>
      </c>
      <c r="O505" s="10"/>
      <c r="P505" s="10"/>
      <c r="Q505" s="11"/>
      <c r="R505" s="11"/>
      <c r="S505" s="7">
        <f t="shared" si="23"/>
        <v>1</v>
      </c>
      <c r="T505" s="5"/>
      <c r="U505" s="34"/>
      <c r="V505" s="4"/>
      <c r="W505" s="4"/>
      <c r="X505" s="4"/>
      <c r="Y505" s="4"/>
      <c r="Z505" s="4"/>
      <c r="AA505" s="4"/>
      <c r="AB505" s="4"/>
      <c r="AC505" s="7">
        <f t="shared" si="24"/>
        <v>0</v>
      </c>
      <c r="AD505" s="12">
        <f t="shared" si="25"/>
        <v>1</v>
      </c>
    </row>
    <row r="506" spans="1:30" ht="18" hidden="1" x14ac:dyDescent="0.35">
      <c r="A506" s="32" t="s">
        <v>1225</v>
      </c>
      <c r="B506" s="31" t="s">
        <v>407</v>
      </c>
      <c r="C506" s="35" t="s">
        <v>27</v>
      </c>
      <c r="D506" s="7" t="s">
        <v>862</v>
      </c>
      <c r="E506" s="7"/>
      <c r="F506" s="9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1"/>
      <c r="R506" s="11"/>
      <c r="S506" s="7">
        <f t="shared" si="23"/>
        <v>0</v>
      </c>
      <c r="T506" s="5"/>
      <c r="U506" s="34"/>
      <c r="V506" s="4"/>
      <c r="W506" s="4"/>
      <c r="X506" s="4"/>
      <c r="Y506" s="4"/>
      <c r="Z506" s="4"/>
      <c r="AA506" s="4"/>
      <c r="AB506" s="4"/>
      <c r="AC506" s="7">
        <f t="shared" si="24"/>
        <v>0</v>
      </c>
      <c r="AD506" s="12">
        <f t="shared" si="25"/>
        <v>0</v>
      </c>
    </row>
    <row r="507" spans="1:30" ht="18" hidden="1" x14ac:dyDescent="0.35">
      <c r="A507" s="32" t="s">
        <v>1226</v>
      </c>
      <c r="B507" s="31" t="s">
        <v>1168</v>
      </c>
      <c r="C507" s="35" t="s">
        <v>27</v>
      </c>
      <c r="D507" s="7" t="s">
        <v>862</v>
      </c>
      <c r="E507" s="7"/>
      <c r="F507" s="9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1"/>
      <c r="R507" s="11"/>
      <c r="S507" s="7">
        <f t="shared" si="23"/>
        <v>0</v>
      </c>
      <c r="T507" s="5"/>
      <c r="U507" s="34"/>
      <c r="V507" s="4"/>
      <c r="W507" s="4"/>
      <c r="X507" s="4"/>
      <c r="Y507" s="4"/>
      <c r="Z507" s="4"/>
      <c r="AA507" s="4"/>
      <c r="AB507" s="4"/>
      <c r="AC507" s="7">
        <f t="shared" si="24"/>
        <v>0</v>
      </c>
      <c r="AD507" s="12">
        <f t="shared" si="25"/>
        <v>0</v>
      </c>
    </row>
    <row r="508" spans="1:30" ht="18" hidden="1" x14ac:dyDescent="0.35">
      <c r="A508" s="32" t="s">
        <v>1228</v>
      </c>
      <c r="B508" s="31" t="s">
        <v>411</v>
      </c>
      <c r="C508" s="35" t="s">
        <v>27</v>
      </c>
      <c r="D508" s="7" t="s">
        <v>862</v>
      </c>
      <c r="E508" s="7"/>
      <c r="F508" s="9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1"/>
      <c r="R508" s="11"/>
      <c r="S508" s="7">
        <f t="shared" si="23"/>
        <v>0</v>
      </c>
      <c r="T508" s="5"/>
      <c r="U508" s="34"/>
      <c r="V508" s="4"/>
      <c r="W508" s="4"/>
      <c r="X508" s="4"/>
      <c r="Y508" s="4"/>
      <c r="Z508" s="4"/>
      <c r="AA508" s="4"/>
      <c r="AB508" s="4"/>
      <c r="AC508" s="7">
        <f t="shared" si="24"/>
        <v>0</v>
      </c>
      <c r="AD508" s="12">
        <f t="shared" si="25"/>
        <v>0</v>
      </c>
    </row>
    <row r="509" spans="1:30" ht="18" hidden="1" x14ac:dyDescent="0.35">
      <c r="A509" s="32" t="s">
        <v>1298</v>
      </c>
      <c r="B509" s="31"/>
      <c r="C509" s="35"/>
      <c r="D509" s="7"/>
      <c r="E509" s="7"/>
      <c r="F509" s="9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1"/>
      <c r="R509" s="11"/>
      <c r="S509" s="7">
        <f t="shared" si="23"/>
        <v>0</v>
      </c>
      <c r="T509" s="5"/>
      <c r="U509" s="34"/>
      <c r="V509" s="4"/>
      <c r="W509" s="4"/>
      <c r="X509" s="4"/>
      <c r="Y509" s="4"/>
      <c r="Z509" s="4"/>
      <c r="AA509" s="4"/>
      <c r="AB509" s="4"/>
      <c r="AC509" s="7">
        <f t="shared" si="24"/>
        <v>0</v>
      </c>
      <c r="AD509" s="12">
        <f t="shared" si="25"/>
        <v>0</v>
      </c>
    </row>
    <row r="510" spans="1:30" ht="18" x14ac:dyDescent="0.35">
      <c r="A510" s="32" t="s">
        <v>419</v>
      </c>
      <c r="B510" s="31"/>
      <c r="C510" s="35" t="s">
        <v>4</v>
      </c>
      <c r="D510" s="7" t="s">
        <v>862</v>
      </c>
      <c r="E510" s="7"/>
      <c r="F510" s="9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1"/>
      <c r="R510" s="11"/>
      <c r="S510" s="7">
        <f t="shared" si="23"/>
        <v>0</v>
      </c>
      <c r="T510" s="5" t="s">
        <v>862</v>
      </c>
      <c r="U510" s="34"/>
      <c r="V510" s="4"/>
      <c r="W510" s="4"/>
      <c r="X510" s="4"/>
      <c r="Y510" s="4"/>
      <c r="Z510" s="4"/>
      <c r="AA510" s="4"/>
      <c r="AB510" s="4"/>
      <c r="AC510" s="7">
        <f t="shared" si="24"/>
        <v>1</v>
      </c>
      <c r="AD510" s="12">
        <f t="shared" si="25"/>
        <v>1</v>
      </c>
    </row>
    <row r="511" spans="1:30" ht="18" x14ac:dyDescent="0.35">
      <c r="A511" s="32" t="s">
        <v>420</v>
      </c>
      <c r="B511" s="31"/>
      <c r="C511" s="35" t="s">
        <v>4</v>
      </c>
      <c r="D511" s="7" t="s">
        <v>862</v>
      </c>
      <c r="E511" s="7"/>
      <c r="F511" s="9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1"/>
      <c r="R511" s="11"/>
      <c r="S511" s="7">
        <f t="shared" si="23"/>
        <v>0</v>
      </c>
      <c r="T511" s="5" t="s">
        <v>862</v>
      </c>
      <c r="U511" s="34"/>
      <c r="V511" s="4"/>
      <c r="W511" s="4"/>
      <c r="X511" s="4"/>
      <c r="Y511" s="4"/>
      <c r="Z511" s="4" t="s">
        <v>862</v>
      </c>
      <c r="AA511" s="4"/>
      <c r="AB511" s="4"/>
      <c r="AC511" s="7">
        <f t="shared" si="24"/>
        <v>2</v>
      </c>
      <c r="AD511" s="12">
        <f t="shared" si="25"/>
        <v>2</v>
      </c>
    </row>
    <row r="512" spans="1:30" ht="18" hidden="1" x14ac:dyDescent="0.35">
      <c r="A512" s="32" t="s">
        <v>421</v>
      </c>
      <c r="B512" s="31"/>
      <c r="C512" s="35" t="s">
        <v>4</v>
      </c>
      <c r="D512" s="7" t="s">
        <v>862</v>
      </c>
      <c r="E512" s="7"/>
      <c r="F512" s="9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1"/>
      <c r="R512" s="11"/>
      <c r="S512" s="7">
        <f t="shared" si="23"/>
        <v>0</v>
      </c>
      <c r="T512" s="5"/>
      <c r="U512" s="34"/>
      <c r="V512" s="4"/>
      <c r="W512" s="4"/>
      <c r="X512" s="4"/>
      <c r="Y512" s="4"/>
      <c r="Z512" s="4"/>
      <c r="AA512" s="4"/>
      <c r="AB512" s="4"/>
      <c r="AC512" s="7">
        <f t="shared" si="24"/>
        <v>0</v>
      </c>
      <c r="AD512" s="12">
        <f t="shared" si="25"/>
        <v>0</v>
      </c>
    </row>
    <row r="513" spans="1:30" ht="18" x14ac:dyDescent="0.35">
      <c r="A513" s="32" t="s">
        <v>993</v>
      </c>
      <c r="B513" s="31"/>
      <c r="C513" s="35" t="s">
        <v>4</v>
      </c>
      <c r="D513" s="7" t="s">
        <v>862</v>
      </c>
      <c r="E513" s="7"/>
      <c r="F513" s="9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1"/>
      <c r="R513" s="11" t="s">
        <v>862</v>
      </c>
      <c r="S513" s="7">
        <f t="shared" si="23"/>
        <v>1</v>
      </c>
      <c r="T513" s="5"/>
      <c r="U513" s="34"/>
      <c r="V513" s="4"/>
      <c r="W513" s="4"/>
      <c r="X513" s="4"/>
      <c r="Y513" s="4"/>
      <c r="Z513" s="4" t="s">
        <v>862</v>
      </c>
      <c r="AA513" s="4"/>
      <c r="AB513" s="4"/>
      <c r="AC513" s="7">
        <f t="shared" si="24"/>
        <v>1</v>
      </c>
      <c r="AD513" s="12">
        <f t="shared" si="25"/>
        <v>2</v>
      </c>
    </row>
    <row r="514" spans="1:30" ht="18" x14ac:dyDescent="0.35">
      <c r="A514" s="32" t="s">
        <v>422</v>
      </c>
      <c r="B514" s="31"/>
      <c r="C514" s="35" t="s">
        <v>4</v>
      </c>
      <c r="D514" s="7" t="s">
        <v>862</v>
      </c>
      <c r="E514" s="7" t="s">
        <v>862</v>
      </c>
      <c r="F514" s="9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1"/>
      <c r="R514" s="11" t="s">
        <v>862</v>
      </c>
      <c r="S514" s="7">
        <f t="shared" ref="S514:S577" si="26">COUNTIF(F514:R514,"X")</f>
        <v>1</v>
      </c>
      <c r="T514" s="5"/>
      <c r="U514" s="34"/>
      <c r="V514" s="4"/>
      <c r="W514" s="4"/>
      <c r="X514" s="4"/>
      <c r="Y514" s="4"/>
      <c r="Z514" s="4"/>
      <c r="AA514" s="4" t="s">
        <v>862</v>
      </c>
      <c r="AB514" s="4"/>
      <c r="AC514" s="7">
        <f t="shared" ref="AC514:AC577" si="27">COUNTIF(T514:AB514,"X")</f>
        <v>1</v>
      </c>
      <c r="AD514" s="12">
        <f t="shared" ref="AD514:AD577" si="28">S514+AC514</f>
        <v>2</v>
      </c>
    </row>
    <row r="515" spans="1:30" ht="18" hidden="1" x14ac:dyDescent="0.35">
      <c r="A515" s="32" t="s">
        <v>423</v>
      </c>
      <c r="B515" s="31"/>
      <c r="C515" s="35" t="s">
        <v>4</v>
      </c>
      <c r="D515" s="7" t="s">
        <v>862</v>
      </c>
      <c r="E515" s="7"/>
      <c r="F515" s="9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1"/>
      <c r="R515" s="11"/>
      <c r="S515" s="7">
        <f t="shared" si="26"/>
        <v>0</v>
      </c>
      <c r="T515" s="5"/>
      <c r="U515" s="34"/>
      <c r="V515" s="38"/>
      <c r="W515" s="4"/>
      <c r="X515" s="4"/>
      <c r="Y515" s="4"/>
      <c r="Z515" s="4"/>
      <c r="AA515" s="4"/>
      <c r="AB515" s="4"/>
      <c r="AC515" s="7">
        <f t="shared" si="27"/>
        <v>0</v>
      </c>
      <c r="AD515" s="12">
        <f t="shared" si="28"/>
        <v>0</v>
      </c>
    </row>
    <row r="516" spans="1:30" ht="18" x14ac:dyDescent="0.35">
      <c r="A516" s="32" t="s">
        <v>424</v>
      </c>
      <c r="B516" s="31"/>
      <c r="C516" s="35" t="s">
        <v>4</v>
      </c>
      <c r="D516" s="7" t="s">
        <v>862</v>
      </c>
      <c r="E516" s="7"/>
      <c r="F516" s="9"/>
      <c r="G516" s="10" t="s">
        <v>862</v>
      </c>
      <c r="H516" s="10"/>
      <c r="I516" s="10"/>
      <c r="J516" s="10"/>
      <c r="K516" s="10"/>
      <c r="L516" s="10"/>
      <c r="M516" s="10"/>
      <c r="N516" s="10"/>
      <c r="O516" s="10"/>
      <c r="P516" s="10"/>
      <c r="Q516" s="11"/>
      <c r="R516" s="11"/>
      <c r="S516" s="7">
        <f t="shared" si="26"/>
        <v>1</v>
      </c>
      <c r="T516" s="5"/>
      <c r="U516" s="34"/>
      <c r="V516" s="4"/>
      <c r="W516" s="4"/>
      <c r="X516" s="4"/>
      <c r="Y516" s="4"/>
      <c r="Z516" s="4"/>
      <c r="AA516" s="4"/>
      <c r="AB516" s="4"/>
      <c r="AC516" s="7">
        <f t="shared" si="27"/>
        <v>0</v>
      </c>
      <c r="AD516" s="12">
        <f t="shared" si="28"/>
        <v>1</v>
      </c>
    </row>
    <row r="517" spans="1:30" ht="18" hidden="1" x14ac:dyDescent="0.35">
      <c r="A517" s="32" t="s">
        <v>1278</v>
      </c>
      <c r="B517" s="31"/>
      <c r="C517" s="35"/>
      <c r="D517" s="7"/>
      <c r="E517" s="7"/>
      <c r="F517" s="9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1"/>
      <c r="R517" s="11"/>
      <c r="S517" s="7">
        <f t="shared" si="26"/>
        <v>0</v>
      </c>
      <c r="T517" s="5"/>
      <c r="U517" s="34"/>
      <c r="V517" s="4"/>
      <c r="W517" s="4"/>
      <c r="X517" s="4"/>
      <c r="Y517" s="4"/>
      <c r="Z517" s="4"/>
      <c r="AA517" s="4"/>
      <c r="AB517" s="4"/>
      <c r="AC517" s="7">
        <f t="shared" si="27"/>
        <v>0</v>
      </c>
      <c r="AD517" s="12">
        <f t="shared" si="28"/>
        <v>0</v>
      </c>
    </row>
    <row r="518" spans="1:30" ht="18" x14ac:dyDescent="0.35">
      <c r="A518" s="32" t="s">
        <v>425</v>
      </c>
      <c r="B518" s="31" t="s">
        <v>426</v>
      </c>
      <c r="C518" s="35" t="s">
        <v>4</v>
      </c>
      <c r="D518" s="7" t="s">
        <v>862</v>
      </c>
      <c r="E518" s="7"/>
      <c r="F518" s="9"/>
      <c r="G518" s="10"/>
      <c r="H518" s="10"/>
      <c r="I518" s="10"/>
      <c r="J518" s="10"/>
      <c r="K518" s="10"/>
      <c r="L518" s="10"/>
      <c r="M518" s="10" t="s">
        <v>862</v>
      </c>
      <c r="N518" s="10"/>
      <c r="O518" s="10"/>
      <c r="P518" s="10"/>
      <c r="Q518" s="11"/>
      <c r="R518" s="11"/>
      <c r="S518" s="7">
        <f t="shared" si="26"/>
        <v>1</v>
      </c>
      <c r="T518" s="5" t="s">
        <v>862</v>
      </c>
      <c r="U518" s="34"/>
      <c r="V518" s="4"/>
      <c r="W518" s="4"/>
      <c r="X518" s="4"/>
      <c r="Y518" s="4"/>
      <c r="Z518" s="4"/>
      <c r="AA518" s="4" t="s">
        <v>862</v>
      </c>
      <c r="AB518" s="4" t="s">
        <v>862</v>
      </c>
      <c r="AC518" s="7">
        <f t="shared" si="27"/>
        <v>3</v>
      </c>
      <c r="AD518" s="12">
        <f t="shared" si="28"/>
        <v>4</v>
      </c>
    </row>
    <row r="519" spans="1:30" ht="18" x14ac:dyDescent="0.35">
      <c r="A519" s="32" t="s">
        <v>427</v>
      </c>
      <c r="B519" s="31"/>
      <c r="C519" s="35" t="s">
        <v>4</v>
      </c>
      <c r="D519" s="7" t="s">
        <v>862</v>
      </c>
      <c r="E519" s="7" t="s">
        <v>862</v>
      </c>
      <c r="F519" s="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1"/>
      <c r="R519" s="11"/>
      <c r="S519" s="7">
        <f t="shared" si="26"/>
        <v>0</v>
      </c>
      <c r="T519" s="37"/>
      <c r="U519" s="34"/>
      <c r="V519" s="38"/>
      <c r="W519" s="4"/>
      <c r="X519" s="4"/>
      <c r="Y519" s="4"/>
      <c r="Z519" s="4" t="s">
        <v>862</v>
      </c>
      <c r="AA519" s="4"/>
      <c r="AB519" s="4"/>
      <c r="AC519" s="7">
        <f t="shared" si="27"/>
        <v>1</v>
      </c>
      <c r="AD519" s="12">
        <f t="shared" si="28"/>
        <v>1</v>
      </c>
    </row>
    <row r="520" spans="1:30" ht="18" x14ac:dyDescent="0.35">
      <c r="A520" s="32" t="s">
        <v>428</v>
      </c>
      <c r="B520" s="31"/>
      <c r="C520" s="35" t="s">
        <v>4</v>
      </c>
      <c r="D520" s="7" t="s">
        <v>862</v>
      </c>
      <c r="E520" s="7" t="s">
        <v>862</v>
      </c>
      <c r="F520" s="9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1"/>
      <c r="R520" s="11"/>
      <c r="S520" s="7">
        <f t="shared" si="26"/>
        <v>0</v>
      </c>
      <c r="T520" s="5"/>
      <c r="U520" s="34"/>
      <c r="V520" s="4"/>
      <c r="W520" s="4"/>
      <c r="X520" s="4"/>
      <c r="Y520" s="4"/>
      <c r="Z520" s="4"/>
      <c r="AA520" s="4" t="s">
        <v>862</v>
      </c>
      <c r="AB520" s="4"/>
      <c r="AC520" s="7">
        <f t="shared" si="27"/>
        <v>1</v>
      </c>
      <c r="AD520" s="12">
        <f t="shared" si="28"/>
        <v>1</v>
      </c>
    </row>
    <row r="521" spans="1:30" ht="18" hidden="1" x14ac:dyDescent="0.35">
      <c r="A521" s="32" t="s">
        <v>905</v>
      </c>
      <c r="B521" s="31"/>
      <c r="C521" s="35" t="s">
        <v>4</v>
      </c>
      <c r="D521" s="7" t="s">
        <v>862</v>
      </c>
      <c r="E521" s="7"/>
      <c r="F521" s="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1"/>
      <c r="R521" s="11"/>
      <c r="S521" s="7">
        <f t="shared" si="26"/>
        <v>0</v>
      </c>
      <c r="T521" s="37"/>
      <c r="U521" s="34"/>
      <c r="V521" s="4"/>
      <c r="W521" s="4"/>
      <c r="X521" s="4"/>
      <c r="Y521" s="4"/>
      <c r="Z521" s="4"/>
      <c r="AA521" s="4"/>
      <c r="AB521" s="4"/>
      <c r="AC521" s="7">
        <f t="shared" si="27"/>
        <v>0</v>
      </c>
      <c r="AD521" s="12">
        <f t="shared" si="28"/>
        <v>0</v>
      </c>
    </row>
    <row r="522" spans="1:30" ht="18" hidden="1" x14ac:dyDescent="0.35">
      <c r="A522" s="32" t="s">
        <v>429</v>
      </c>
      <c r="B522" s="31"/>
      <c r="C522" s="35" t="s">
        <v>4</v>
      </c>
      <c r="D522" s="7" t="s">
        <v>862</v>
      </c>
      <c r="E522" s="7"/>
      <c r="F522" s="9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1"/>
      <c r="R522" s="11"/>
      <c r="S522" s="7">
        <f t="shared" si="26"/>
        <v>0</v>
      </c>
      <c r="T522" s="5"/>
      <c r="U522" s="34"/>
      <c r="V522" s="4"/>
      <c r="W522" s="4"/>
      <c r="X522" s="4"/>
      <c r="Y522" s="4"/>
      <c r="Z522" s="4"/>
      <c r="AA522" s="4"/>
      <c r="AB522" s="4"/>
      <c r="AC522" s="7">
        <f t="shared" si="27"/>
        <v>0</v>
      </c>
      <c r="AD522" s="12">
        <f t="shared" si="28"/>
        <v>0</v>
      </c>
    </row>
    <row r="523" spans="1:30" ht="18" x14ac:dyDescent="0.35">
      <c r="A523" s="32" t="s">
        <v>430</v>
      </c>
      <c r="B523" s="31"/>
      <c r="C523" s="35" t="s">
        <v>4</v>
      </c>
      <c r="D523" s="7" t="s">
        <v>862</v>
      </c>
      <c r="E523" s="7"/>
      <c r="F523" s="9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1"/>
      <c r="R523" s="11"/>
      <c r="S523" s="7">
        <f t="shared" si="26"/>
        <v>0</v>
      </c>
      <c r="T523" s="5"/>
      <c r="U523" s="34" t="s">
        <v>862</v>
      </c>
      <c r="V523" s="4" t="s">
        <v>862</v>
      </c>
      <c r="W523" s="4"/>
      <c r="X523" s="4"/>
      <c r="Y523" s="4"/>
      <c r="Z523" s="4"/>
      <c r="AA523" s="4" t="s">
        <v>862</v>
      </c>
      <c r="AB523" s="4"/>
      <c r="AC523" s="7">
        <f t="shared" si="27"/>
        <v>3</v>
      </c>
      <c r="AD523" s="12">
        <f t="shared" si="28"/>
        <v>3</v>
      </c>
    </row>
    <row r="524" spans="1:30" ht="18" hidden="1" x14ac:dyDescent="0.35">
      <c r="A524" s="32" t="s">
        <v>431</v>
      </c>
      <c r="B524" s="31"/>
      <c r="C524" s="35" t="s">
        <v>4</v>
      </c>
      <c r="D524" s="7" t="s">
        <v>862</v>
      </c>
      <c r="E524" s="7"/>
      <c r="F524" s="9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1"/>
      <c r="R524" s="11"/>
      <c r="S524" s="7">
        <f t="shared" si="26"/>
        <v>0</v>
      </c>
      <c r="T524" s="5"/>
      <c r="U524" s="34"/>
      <c r="V524" s="4"/>
      <c r="W524" s="4"/>
      <c r="X524" s="4"/>
      <c r="Y524" s="4"/>
      <c r="Z524" s="4"/>
      <c r="AA524" s="4"/>
      <c r="AB524" s="4"/>
      <c r="AC524" s="7">
        <f t="shared" si="27"/>
        <v>0</v>
      </c>
      <c r="AD524" s="12">
        <f t="shared" si="28"/>
        <v>0</v>
      </c>
    </row>
    <row r="525" spans="1:30" ht="18" hidden="1" x14ac:dyDescent="0.35">
      <c r="A525" s="32" t="s">
        <v>432</v>
      </c>
      <c r="B525" s="31"/>
      <c r="C525" s="35" t="s">
        <v>4</v>
      </c>
      <c r="D525" s="7" t="s">
        <v>862</v>
      </c>
      <c r="E525" s="7"/>
      <c r="F525" s="9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1"/>
      <c r="R525" s="11"/>
      <c r="S525" s="7">
        <f t="shared" si="26"/>
        <v>0</v>
      </c>
      <c r="T525" s="5"/>
      <c r="U525" s="34"/>
      <c r="V525" s="4"/>
      <c r="W525" s="4"/>
      <c r="X525" s="4"/>
      <c r="Y525" s="4"/>
      <c r="Z525" s="4"/>
      <c r="AA525" s="4"/>
      <c r="AB525" s="4"/>
      <c r="AC525" s="7">
        <f t="shared" si="27"/>
        <v>0</v>
      </c>
      <c r="AD525" s="12">
        <f t="shared" si="28"/>
        <v>0</v>
      </c>
    </row>
    <row r="526" spans="1:30" ht="18" x14ac:dyDescent="0.35">
      <c r="A526" s="32" t="s">
        <v>433</v>
      </c>
      <c r="B526" s="31"/>
      <c r="C526" s="35" t="s">
        <v>6</v>
      </c>
      <c r="D526" s="7" t="s">
        <v>862</v>
      </c>
      <c r="E526" s="7" t="s">
        <v>862</v>
      </c>
      <c r="F526" s="9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1"/>
      <c r="R526" s="11" t="s">
        <v>862</v>
      </c>
      <c r="S526" s="7">
        <f t="shared" si="26"/>
        <v>1</v>
      </c>
      <c r="T526" s="5" t="s">
        <v>862</v>
      </c>
      <c r="U526" s="34" t="s">
        <v>862</v>
      </c>
      <c r="V526" s="4" t="s">
        <v>862</v>
      </c>
      <c r="W526" s="4" t="s">
        <v>1340</v>
      </c>
      <c r="X526" s="4" t="s">
        <v>862</v>
      </c>
      <c r="Y526" s="4" t="s">
        <v>862</v>
      </c>
      <c r="Z526" s="4"/>
      <c r="AA526" s="4"/>
      <c r="AB526" s="4"/>
      <c r="AC526" s="7">
        <f t="shared" si="27"/>
        <v>6</v>
      </c>
      <c r="AD526" s="12">
        <f t="shared" si="28"/>
        <v>7</v>
      </c>
    </row>
    <row r="527" spans="1:30" ht="18" x14ac:dyDescent="0.35">
      <c r="A527" s="32" t="s">
        <v>1358</v>
      </c>
      <c r="B527" s="31"/>
      <c r="C527" s="35" t="s">
        <v>6</v>
      </c>
      <c r="D527" s="7" t="s">
        <v>862</v>
      </c>
      <c r="E527" s="7" t="s">
        <v>862</v>
      </c>
      <c r="F527" s="9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1"/>
      <c r="R527" s="11"/>
      <c r="S527" s="7">
        <f t="shared" si="26"/>
        <v>0</v>
      </c>
      <c r="T527" s="5"/>
      <c r="U527" s="34"/>
      <c r="V527" s="4"/>
      <c r="W527" s="4"/>
      <c r="X527" s="4" t="s">
        <v>862</v>
      </c>
      <c r="Y527" s="4"/>
      <c r="Z527" s="4"/>
      <c r="AA527" s="4"/>
      <c r="AB527" s="4"/>
      <c r="AC527" s="7">
        <f t="shared" si="27"/>
        <v>1</v>
      </c>
      <c r="AD527" s="12">
        <f t="shared" si="28"/>
        <v>1</v>
      </c>
    </row>
    <row r="528" spans="1:30" ht="18" hidden="1" x14ac:dyDescent="0.35">
      <c r="A528" s="32" t="s">
        <v>434</v>
      </c>
      <c r="B528" s="31"/>
      <c r="C528" s="35" t="s">
        <v>4</v>
      </c>
      <c r="D528" s="7" t="s">
        <v>862</v>
      </c>
      <c r="E528" s="7"/>
      <c r="F528" s="9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1"/>
      <c r="R528" s="11"/>
      <c r="S528" s="7">
        <f t="shared" si="26"/>
        <v>0</v>
      </c>
      <c r="T528" s="5"/>
      <c r="U528" s="34"/>
      <c r="V528" s="4"/>
      <c r="W528" s="4"/>
      <c r="X528" s="4"/>
      <c r="Y528" s="4"/>
      <c r="Z528" s="4"/>
      <c r="AA528" s="4"/>
      <c r="AB528" s="4"/>
      <c r="AC528" s="7">
        <f t="shared" si="27"/>
        <v>0</v>
      </c>
      <c r="AD528" s="12">
        <f t="shared" si="28"/>
        <v>0</v>
      </c>
    </row>
    <row r="529" spans="1:30" ht="18" hidden="1" x14ac:dyDescent="0.35">
      <c r="A529" s="32" t="s">
        <v>435</v>
      </c>
      <c r="B529" s="31"/>
      <c r="C529" s="35" t="s">
        <v>4</v>
      </c>
      <c r="D529" s="7" t="s">
        <v>862</v>
      </c>
      <c r="E529" s="7"/>
      <c r="F529" s="9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1"/>
      <c r="R529" s="11"/>
      <c r="S529" s="7">
        <f t="shared" si="26"/>
        <v>0</v>
      </c>
      <c r="T529" s="5"/>
      <c r="U529" s="34"/>
      <c r="V529" s="4"/>
      <c r="W529" s="4"/>
      <c r="X529" s="4"/>
      <c r="Y529" s="4"/>
      <c r="Z529" s="4"/>
      <c r="AA529" s="4"/>
      <c r="AB529" s="4"/>
      <c r="AC529" s="7">
        <f t="shared" si="27"/>
        <v>0</v>
      </c>
      <c r="AD529" s="12">
        <f t="shared" si="28"/>
        <v>0</v>
      </c>
    </row>
    <row r="530" spans="1:30" ht="18" x14ac:dyDescent="0.35">
      <c r="A530" s="32" t="s">
        <v>436</v>
      </c>
      <c r="B530" s="31"/>
      <c r="C530" s="35" t="s">
        <v>4</v>
      </c>
      <c r="D530" s="7" t="s">
        <v>862</v>
      </c>
      <c r="E530" s="7"/>
      <c r="F530" s="9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1"/>
      <c r="R530" s="11"/>
      <c r="S530" s="7">
        <f t="shared" si="26"/>
        <v>0</v>
      </c>
      <c r="T530" s="5"/>
      <c r="U530" s="34"/>
      <c r="V530" s="4" t="s">
        <v>862</v>
      </c>
      <c r="W530" s="4" t="s">
        <v>1340</v>
      </c>
      <c r="X530" s="4"/>
      <c r="Y530" s="4"/>
      <c r="Z530" s="4" t="s">
        <v>862</v>
      </c>
      <c r="AA530" s="4"/>
      <c r="AB530" s="4" t="s">
        <v>862</v>
      </c>
      <c r="AC530" s="7">
        <f t="shared" si="27"/>
        <v>4</v>
      </c>
      <c r="AD530" s="12">
        <f t="shared" si="28"/>
        <v>4</v>
      </c>
    </row>
    <row r="531" spans="1:30" ht="18" x14ac:dyDescent="0.35">
      <c r="A531" s="32" t="s">
        <v>437</v>
      </c>
      <c r="B531" s="31"/>
      <c r="C531" s="35" t="s">
        <v>4</v>
      </c>
      <c r="D531" s="7" t="s">
        <v>862</v>
      </c>
      <c r="E531" s="7"/>
      <c r="F531" s="9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1"/>
      <c r="R531" s="11"/>
      <c r="S531" s="7">
        <f t="shared" si="26"/>
        <v>0</v>
      </c>
      <c r="T531" s="5"/>
      <c r="U531" s="34"/>
      <c r="V531" s="4"/>
      <c r="W531" s="4"/>
      <c r="X531" s="4"/>
      <c r="Y531" s="4"/>
      <c r="Z531" s="4" t="s">
        <v>862</v>
      </c>
      <c r="AA531" s="4"/>
      <c r="AB531" s="4"/>
      <c r="AC531" s="7">
        <f t="shared" si="27"/>
        <v>1</v>
      </c>
      <c r="AD531" s="12">
        <f t="shared" si="28"/>
        <v>1</v>
      </c>
    </row>
    <row r="532" spans="1:30" ht="18" hidden="1" x14ac:dyDescent="0.35">
      <c r="A532" s="32" t="s">
        <v>438</v>
      </c>
      <c r="B532" s="31"/>
      <c r="C532" s="35" t="s">
        <v>4</v>
      </c>
      <c r="D532" s="7" t="s">
        <v>862</v>
      </c>
      <c r="E532" s="7"/>
      <c r="F532" s="9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1"/>
      <c r="R532" s="11"/>
      <c r="S532" s="7">
        <f t="shared" si="26"/>
        <v>0</v>
      </c>
      <c r="T532" s="37"/>
      <c r="U532" s="34"/>
      <c r="V532" s="4"/>
      <c r="W532" s="4"/>
      <c r="X532" s="4"/>
      <c r="Y532" s="4"/>
      <c r="Z532" s="4"/>
      <c r="AA532" s="4"/>
      <c r="AB532" s="4"/>
      <c r="AC532" s="7">
        <f t="shared" si="27"/>
        <v>0</v>
      </c>
      <c r="AD532" s="12">
        <f t="shared" si="28"/>
        <v>0</v>
      </c>
    </row>
    <row r="533" spans="1:30" ht="18" hidden="1" x14ac:dyDescent="0.35">
      <c r="A533" s="32" t="s">
        <v>1022</v>
      </c>
      <c r="B533" s="31"/>
      <c r="C533" s="35" t="s">
        <v>4</v>
      </c>
      <c r="D533" s="7" t="s">
        <v>862</v>
      </c>
      <c r="E533" s="7"/>
      <c r="F533" s="9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1"/>
      <c r="R533" s="11"/>
      <c r="S533" s="7">
        <f t="shared" si="26"/>
        <v>0</v>
      </c>
      <c r="T533" s="5"/>
      <c r="U533" s="34"/>
      <c r="V533" s="38"/>
      <c r="W533" s="4"/>
      <c r="X533" s="4"/>
      <c r="Y533" s="4"/>
      <c r="Z533" s="4"/>
      <c r="AA533" s="4"/>
      <c r="AB533" s="4"/>
      <c r="AC533" s="7">
        <f t="shared" si="27"/>
        <v>0</v>
      </c>
      <c r="AD533" s="12">
        <f t="shared" si="28"/>
        <v>0</v>
      </c>
    </row>
    <row r="534" spans="1:30" ht="18" x14ac:dyDescent="0.35">
      <c r="A534" s="32" t="s">
        <v>911</v>
      </c>
      <c r="B534" s="31"/>
      <c r="C534" s="35" t="s">
        <v>4</v>
      </c>
      <c r="D534" s="7" t="s">
        <v>862</v>
      </c>
      <c r="E534" s="7"/>
      <c r="F534" s="9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1"/>
      <c r="R534" s="11"/>
      <c r="S534" s="7">
        <f t="shared" si="26"/>
        <v>0</v>
      </c>
      <c r="T534" s="5"/>
      <c r="U534" s="34"/>
      <c r="V534" s="4"/>
      <c r="W534" s="4" t="s">
        <v>1340</v>
      </c>
      <c r="X534" s="4"/>
      <c r="Y534" s="4"/>
      <c r="Z534" s="4"/>
      <c r="AA534" s="4"/>
      <c r="AB534" s="4"/>
      <c r="AC534" s="7">
        <f t="shared" si="27"/>
        <v>1</v>
      </c>
      <c r="AD534" s="12">
        <f t="shared" si="28"/>
        <v>1</v>
      </c>
    </row>
    <row r="535" spans="1:30" ht="18" x14ac:dyDescent="0.35">
      <c r="A535" s="32" t="s">
        <v>915</v>
      </c>
      <c r="B535" s="31"/>
      <c r="C535" s="35" t="s">
        <v>6</v>
      </c>
      <c r="D535" s="7" t="s">
        <v>862</v>
      </c>
      <c r="E535" s="7"/>
      <c r="F535" s="9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1"/>
      <c r="R535" s="11"/>
      <c r="S535" s="7">
        <f t="shared" si="26"/>
        <v>0</v>
      </c>
      <c r="T535" s="5"/>
      <c r="U535" s="34" t="s">
        <v>862</v>
      </c>
      <c r="V535" s="4"/>
      <c r="W535" s="4"/>
      <c r="X535" s="4"/>
      <c r="Y535" s="4"/>
      <c r="Z535" s="4"/>
      <c r="AA535" s="4"/>
      <c r="AB535" s="4"/>
      <c r="AC535" s="7">
        <f t="shared" si="27"/>
        <v>1</v>
      </c>
      <c r="AD535" s="12">
        <f t="shared" si="28"/>
        <v>1</v>
      </c>
    </row>
    <row r="536" spans="1:30" ht="18" x14ac:dyDescent="0.35">
      <c r="A536" s="32" t="s">
        <v>440</v>
      </c>
      <c r="B536" s="31"/>
      <c r="C536" s="35" t="s">
        <v>4</v>
      </c>
      <c r="D536" s="7" t="s">
        <v>862</v>
      </c>
      <c r="E536" s="7"/>
      <c r="F536" s="9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1"/>
      <c r="R536" s="11"/>
      <c r="S536" s="7">
        <f t="shared" si="26"/>
        <v>0</v>
      </c>
      <c r="T536" s="5"/>
      <c r="U536" s="34"/>
      <c r="V536" s="4"/>
      <c r="W536" s="4"/>
      <c r="X536" s="4"/>
      <c r="Y536" s="4"/>
      <c r="Z536" s="4"/>
      <c r="AA536" s="4" t="s">
        <v>862</v>
      </c>
      <c r="AB536" s="4"/>
      <c r="AC536" s="7">
        <f t="shared" si="27"/>
        <v>1</v>
      </c>
      <c r="AD536" s="12">
        <f t="shared" si="28"/>
        <v>1</v>
      </c>
    </row>
    <row r="537" spans="1:30" ht="18" hidden="1" x14ac:dyDescent="0.35">
      <c r="A537" s="32" t="s">
        <v>441</v>
      </c>
      <c r="B537" s="31"/>
      <c r="C537" s="35" t="s">
        <v>4</v>
      </c>
      <c r="D537" s="7" t="s">
        <v>862</v>
      </c>
      <c r="E537" s="7"/>
      <c r="F537" s="9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1"/>
      <c r="R537" s="11"/>
      <c r="S537" s="7">
        <f t="shared" si="26"/>
        <v>0</v>
      </c>
      <c r="T537" s="5"/>
      <c r="U537" s="34"/>
      <c r="V537" s="4"/>
      <c r="W537" s="4"/>
      <c r="X537" s="4"/>
      <c r="Y537" s="4"/>
      <c r="Z537" s="4"/>
      <c r="AA537" s="4"/>
      <c r="AB537" s="4"/>
      <c r="AC537" s="7">
        <f t="shared" si="27"/>
        <v>0</v>
      </c>
      <c r="AD537" s="12">
        <f t="shared" si="28"/>
        <v>0</v>
      </c>
    </row>
    <row r="538" spans="1:30" ht="18" x14ac:dyDescent="0.35">
      <c r="A538" s="32" t="s">
        <v>443</v>
      </c>
      <c r="B538" s="31" t="s">
        <v>1234</v>
      </c>
      <c r="C538" s="35" t="s">
        <v>6</v>
      </c>
      <c r="D538" s="7" t="s">
        <v>862</v>
      </c>
      <c r="E538" s="7"/>
      <c r="F538" s="9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1"/>
      <c r="R538" s="11"/>
      <c r="S538" s="7">
        <f t="shared" si="26"/>
        <v>0</v>
      </c>
      <c r="T538" s="5"/>
      <c r="U538" s="34"/>
      <c r="V538" s="4"/>
      <c r="W538" s="4"/>
      <c r="X538" s="4"/>
      <c r="Y538" s="4"/>
      <c r="Z538" s="4"/>
      <c r="AA538" s="4"/>
      <c r="AB538" s="4" t="s">
        <v>862</v>
      </c>
      <c r="AC538" s="7">
        <f t="shared" si="27"/>
        <v>1</v>
      </c>
      <c r="AD538" s="12">
        <f t="shared" si="28"/>
        <v>1</v>
      </c>
    </row>
    <row r="539" spans="1:30" ht="18" hidden="1" x14ac:dyDescent="0.35">
      <c r="A539" s="32" t="s">
        <v>444</v>
      </c>
      <c r="B539" s="31"/>
      <c r="C539" s="35" t="s">
        <v>27</v>
      </c>
      <c r="D539" s="7" t="s">
        <v>862</v>
      </c>
      <c r="E539" s="7"/>
      <c r="F539" s="9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1"/>
      <c r="R539" s="11"/>
      <c r="S539" s="7">
        <f t="shared" si="26"/>
        <v>0</v>
      </c>
      <c r="T539" s="5"/>
      <c r="U539" s="34"/>
      <c r="V539" s="5"/>
      <c r="W539" s="4"/>
      <c r="X539" s="4"/>
      <c r="Y539" s="4"/>
      <c r="Z539" s="4"/>
      <c r="AA539" s="4"/>
      <c r="AB539" s="4"/>
      <c r="AC539" s="7">
        <f t="shared" si="27"/>
        <v>0</v>
      </c>
      <c r="AD539" s="12">
        <f t="shared" si="28"/>
        <v>0</v>
      </c>
    </row>
    <row r="540" spans="1:30" ht="18" x14ac:dyDescent="0.35">
      <c r="A540" s="32" t="s">
        <v>445</v>
      </c>
      <c r="B540" s="31"/>
      <c r="C540" s="35" t="s">
        <v>6</v>
      </c>
      <c r="D540" s="7" t="s">
        <v>862</v>
      </c>
      <c r="E540" s="7"/>
      <c r="F540" s="9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1"/>
      <c r="R540" s="11"/>
      <c r="S540" s="7">
        <f t="shared" si="26"/>
        <v>0</v>
      </c>
      <c r="T540" s="5"/>
      <c r="U540" s="34"/>
      <c r="V540" s="4"/>
      <c r="W540" s="4"/>
      <c r="X540" s="4"/>
      <c r="Y540" s="4"/>
      <c r="Z540" s="4"/>
      <c r="AA540" s="4" t="s">
        <v>862</v>
      </c>
      <c r="AB540" s="4"/>
      <c r="AC540" s="7">
        <f t="shared" si="27"/>
        <v>1</v>
      </c>
      <c r="AD540" s="12">
        <f t="shared" si="28"/>
        <v>1</v>
      </c>
    </row>
    <row r="541" spans="1:30" ht="18" hidden="1" x14ac:dyDescent="0.35">
      <c r="A541" s="32" t="s">
        <v>1103</v>
      </c>
      <c r="B541" s="31"/>
      <c r="C541" s="35" t="s">
        <v>4</v>
      </c>
      <c r="D541" s="7" t="s">
        <v>862</v>
      </c>
      <c r="E541" s="7" t="s">
        <v>862</v>
      </c>
      <c r="F541" s="9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1"/>
      <c r="R541" s="11"/>
      <c r="S541" s="7">
        <f t="shared" si="26"/>
        <v>0</v>
      </c>
      <c r="T541" s="5"/>
      <c r="U541" s="34"/>
      <c r="V541" s="4"/>
      <c r="W541" s="4"/>
      <c r="X541" s="4"/>
      <c r="Y541" s="4"/>
      <c r="Z541" s="4"/>
      <c r="AA541" s="4"/>
      <c r="AB541" s="4"/>
      <c r="AC541" s="7">
        <f t="shared" si="27"/>
        <v>0</v>
      </c>
      <c r="AD541" s="12">
        <f t="shared" si="28"/>
        <v>0</v>
      </c>
    </row>
    <row r="542" spans="1:30" ht="18" hidden="1" x14ac:dyDescent="0.35">
      <c r="A542" s="32" t="s">
        <v>446</v>
      </c>
      <c r="B542" s="31"/>
      <c r="C542" s="35" t="s">
        <v>27</v>
      </c>
      <c r="D542" s="7" t="s">
        <v>862</v>
      </c>
      <c r="E542" s="7"/>
      <c r="F542" s="9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1"/>
      <c r="R542" s="11"/>
      <c r="S542" s="7">
        <f t="shared" si="26"/>
        <v>0</v>
      </c>
      <c r="T542" s="5"/>
      <c r="U542" s="34"/>
      <c r="V542" s="4"/>
      <c r="W542" s="4"/>
      <c r="X542" s="4"/>
      <c r="Y542" s="4"/>
      <c r="Z542" s="4"/>
      <c r="AA542" s="4"/>
      <c r="AB542" s="4"/>
      <c r="AC542" s="7">
        <f t="shared" si="27"/>
        <v>0</v>
      </c>
      <c r="AD542" s="12">
        <f t="shared" si="28"/>
        <v>0</v>
      </c>
    </row>
    <row r="543" spans="1:30" ht="18" x14ac:dyDescent="0.35">
      <c r="A543" s="32" t="s">
        <v>1032</v>
      </c>
      <c r="B543" s="31"/>
      <c r="C543" s="35" t="s">
        <v>27</v>
      </c>
      <c r="D543" s="7" t="s">
        <v>862</v>
      </c>
      <c r="E543" s="7"/>
      <c r="F543" s="9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1"/>
      <c r="R543" s="11"/>
      <c r="S543" s="7">
        <f t="shared" si="26"/>
        <v>0</v>
      </c>
      <c r="T543" s="5"/>
      <c r="U543" s="34"/>
      <c r="V543" s="4"/>
      <c r="W543" s="4" t="s">
        <v>1340</v>
      </c>
      <c r="X543" s="4"/>
      <c r="Y543" s="4"/>
      <c r="Z543" s="4"/>
      <c r="AA543" s="4"/>
      <c r="AB543" s="4"/>
      <c r="AC543" s="7">
        <f t="shared" si="27"/>
        <v>1</v>
      </c>
      <c r="AD543" s="12">
        <f t="shared" si="28"/>
        <v>1</v>
      </c>
    </row>
    <row r="544" spans="1:30" ht="18" hidden="1" x14ac:dyDescent="0.35">
      <c r="A544" s="32" t="s">
        <v>1049</v>
      </c>
      <c r="B544" s="31"/>
      <c r="C544" s="35" t="s">
        <v>4</v>
      </c>
      <c r="D544" s="7" t="s">
        <v>862</v>
      </c>
      <c r="E544" s="7"/>
      <c r="F544" s="9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1"/>
      <c r="R544" s="11"/>
      <c r="S544" s="7">
        <f t="shared" si="26"/>
        <v>0</v>
      </c>
      <c r="T544" s="5"/>
      <c r="U544" s="34"/>
      <c r="V544" s="38"/>
      <c r="W544" s="4"/>
      <c r="X544" s="4"/>
      <c r="Y544" s="4"/>
      <c r="Z544" s="38"/>
      <c r="AA544" s="4"/>
      <c r="AB544" s="4"/>
      <c r="AC544" s="7">
        <f t="shared" si="27"/>
        <v>0</v>
      </c>
      <c r="AD544" s="12">
        <f t="shared" si="28"/>
        <v>0</v>
      </c>
    </row>
    <row r="545" spans="1:30" ht="18" hidden="1" x14ac:dyDescent="0.35">
      <c r="A545" s="32" t="s">
        <v>1309</v>
      </c>
      <c r="B545" s="31"/>
      <c r="C545" s="35"/>
      <c r="D545" s="7"/>
      <c r="E545" s="7"/>
      <c r="F545" s="9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1"/>
      <c r="R545" s="11"/>
      <c r="S545" s="7">
        <f t="shared" si="26"/>
        <v>0</v>
      </c>
      <c r="T545" s="5"/>
      <c r="U545" s="34"/>
      <c r="V545" s="4"/>
      <c r="W545" s="4"/>
      <c r="X545" s="4"/>
      <c r="Y545" s="4"/>
      <c r="Z545" s="4"/>
      <c r="AA545" s="4"/>
      <c r="AB545" s="4"/>
      <c r="AC545" s="7">
        <f t="shared" si="27"/>
        <v>0</v>
      </c>
      <c r="AD545" s="12">
        <f t="shared" si="28"/>
        <v>0</v>
      </c>
    </row>
    <row r="546" spans="1:30" ht="18" hidden="1" x14ac:dyDescent="0.35">
      <c r="A546" s="32" t="s">
        <v>448</v>
      </c>
      <c r="B546" s="31"/>
      <c r="C546" s="35" t="s">
        <v>4</v>
      </c>
      <c r="D546" s="7" t="s">
        <v>862</v>
      </c>
      <c r="E546" s="7"/>
      <c r="F546" s="9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1"/>
      <c r="R546" s="11"/>
      <c r="S546" s="7">
        <f t="shared" si="26"/>
        <v>0</v>
      </c>
      <c r="T546" s="5"/>
      <c r="U546" s="34"/>
      <c r="V546" s="4"/>
      <c r="W546" s="4"/>
      <c r="X546" s="4"/>
      <c r="Y546" s="4"/>
      <c r="Z546" s="4"/>
      <c r="AA546" s="4"/>
      <c r="AB546" s="4"/>
      <c r="AC546" s="7">
        <f t="shared" si="27"/>
        <v>0</v>
      </c>
      <c r="AD546" s="12">
        <f t="shared" si="28"/>
        <v>0</v>
      </c>
    </row>
    <row r="547" spans="1:30" ht="18" x14ac:dyDescent="0.35">
      <c r="A547" s="32" t="s">
        <v>449</v>
      </c>
      <c r="B547" s="31"/>
      <c r="C547" s="35" t="s">
        <v>4</v>
      </c>
      <c r="D547" s="7" t="s">
        <v>862</v>
      </c>
      <c r="E547" s="7"/>
      <c r="F547" s="9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1"/>
      <c r="R547" s="11"/>
      <c r="S547" s="7">
        <f t="shared" si="26"/>
        <v>0</v>
      </c>
      <c r="T547" s="5"/>
      <c r="U547" s="34" t="s">
        <v>862</v>
      </c>
      <c r="V547" s="4" t="s">
        <v>862</v>
      </c>
      <c r="W547" s="4"/>
      <c r="X547" s="4"/>
      <c r="Y547" s="4"/>
      <c r="Z547" s="4"/>
      <c r="AA547" s="4"/>
      <c r="AB547" s="4"/>
      <c r="AC547" s="7">
        <f t="shared" si="27"/>
        <v>2</v>
      </c>
      <c r="AD547" s="12">
        <f t="shared" si="28"/>
        <v>2</v>
      </c>
    </row>
    <row r="548" spans="1:30" ht="18" x14ac:dyDescent="0.35">
      <c r="A548" s="32" t="s">
        <v>450</v>
      </c>
      <c r="B548" s="31"/>
      <c r="C548" s="35" t="s">
        <v>4</v>
      </c>
      <c r="D548" s="7" t="s">
        <v>862</v>
      </c>
      <c r="E548" s="7"/>
      <c r="F548" s="9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1"/>
      <c r="R548" s="11"/>
      <c r="S548" s="7">
        <f t="shared" si="26"/>
        <v>0</v>
      </c>
      <c r="T548" s="37"/>
      <c r="U548" s="34"/>
      <c r="V548" s="4"/>
      <c r="W548" s="4"/>
      <c r="X548" s="4"/>
      <c r="Y548" s="4" t="s">
        <v>862</v>
      </c>
      <c r="Z548" s="4"/>
      <c r="AA548" s="4"/>
      <c r="AB548" s="4"/>
      <c r="AC548" s="7">
        <f t="shared" si="27"/>
        <v>1</v>
      </c>
      <c r="AD548" s="12">
        <f t="shared" si="28"/>
        <v>1</v>
      </c>
    </row>
    <row r="549" spans="1:30" ht="18" hidden="1" x14ac:dyDescent="0.35">
      <c r="A549" s="32" t="s">
        <v>1231</v>
      </c>
      <c r="B549" s="31" t="s">
        <v>1184</v>
      </c>
      <c r="C549" s="35" t="s">
        <v>4</v>
      </c>
      <c r="D549" s="7" t="s">
        <v>862</v>
      </c>
      <c r="E549" s="7"/>
      <c r="F549" s="9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1"/>
      <c r="R549" s="11"/>
      <c r="S549" s="7">
        <f t="shared" si="26"/>
        <v>0</v>
      </c>
      <c r="T549" s="5"/>
      <c r="U549" s="34"/>
      <c r="V549" s="4"/>
      <c r="W549" s="4"/>
      <c r="X549" s="4"/>
      <c r="Y549" s="4"/>
      <c r="Z549" s="4"/>
      <c r="AA549" s="4"/>
      <c r="AB549" s="4"/>
      <c r="AC549" s="7">
        <f t="shared" si="27"/>
        <v>0</v>
      </c>
      <c r="AD549" s="12">
        <f t="shared" si="28"/>
        <v>0</v>
      </c>
    </row>
    <row r="550" spans="1:30" ht="18" hidden="1" x14ac:dyDescent="0.35">
      <c r="A550" s="32" t="s">
        <v>1232</v>
      </c>
      <c r="B550" s="31" t="s">
        <v>439</v>
      </c>
      <c r="C550" s="35" t="s">
        <v>4</v>
      </c>
      <c r="D550" s="7" t="s">
        <v>862</v>
      </c>
      <c r="E550" s="7"/>
      <c r="F550" s="9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1"/>
      <c r="R550" s="11"/>
      <c r="S550" s="7">
        <f t="shared" si="26"/>
        <v>0</v>
      </c>
      <c r="T550" s="37"/>
      <c r="U550" s="34"/>
      <c r="V550" s="4"/>
      <c r="W550" s="4"/>
      <c r="X550" s="4"/>
      <c r="Y550" s="4"/>
      <c r="Z550" s="4"/>
      <c r="AA550" s="4"/>
      <c r="AB550" s="4"/>
      <c r="AC550" s="7">
        <f t="shared" si="27"/>
        <v>0</v>
      </c>
      <c r="AD550" s="12">
        <f t="shared" si="28"/>
        <v>0</v>
      </c>
    </row>
    <row r="551" spans="1:30" ht="18" x14ac:dyDescent="0.35">
      <c r="A551" s="32" t="s">
        <v>1233</v>
      </c>
      <c r="B551" s="31" t="s">
        <v>442</v>
      </c>
      <c r="C551" s="35" t="s">
        <v>6</v>
      </c>
      <c r="D551" s="7" t="s">
        <v>862</v>
      </c>
      <c r="E551" s="7"/>
      <c r="F551" s="9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1"/>
      <c r="R551" s="11"/>
      <c r="S551" s="7">
        <f t="shared" si="26"/>
        <v>0</v>
      </c>
      <c r="T551" s="37"/>
      <c r="U551" s="34"/>
      <c r="V551" s="4" t="s">
        <v>862</v>
      </c>
      <c r="W551" s="4"/>
      <c r="X551" s="4"/>
      <c r="Y551" s="4" t="s">
        <v>862</v>
      </c>
      <c r="Z551" s="4"/>
      <c r="AA551" s="4"/>
      <c r="AB551" s="4"/>
      <c r="AC551" s="7">
        <f t="shared" si="27"/>
        <v>2</v>
      </c>
      <c r="AD551" s="12">
        <f t="shared" si="28"/>
        <v>2</v>
      </c>
    </row>
    <row r="552" spans="1:30" ht="18" x14ac:dyDescent="0.35">
      <c r="A552" s="32" t="s">
        <v>1235</v>
      </c>
      <c r="B552" s="31" t="s">
        <v>447</v>
      </c>
      <c r="C552" s="35" t="s">
        <v>4</v>
      </c>
      <c r="D552" s="7" t="s">
        <v>862</v>
      </c>
      <c r="E552" s="7"/>
      <c r="F552" s="9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1"/>
      <c r="R552" s="11"/>
      <c r="S552" s="7">
        <f t="shared" si="26"/>
        <v>0</v>
      </c>
      <c r="T552" s="5" t="s">
        <v>862</v>
      </c>
      <c r="U552" s="34"/>
      <c r="V552" s="4"/>
      <c r="W552" s="4"/>
      <c r="X552" s="4"/>
      <c r="Y552" s="4"/>
      <c r="Z552" s="4"/>
      <c r="AA552" s="4"/>
      <c r="AB552" s="4"/>
      <c r="AC552" s="7">
        <f t="shared" si="27"/>
        <v>1</v>
      </c>
      <c r="AD552" s="12">
        <f t="shared" si="28"/>
        <v>1</v>
      </c>
    </row>
    <row r="553" spans="1:30" ht="18" x14ac:dyDescent="0.35">
      <c r="A553" s="32" t="s">
        <v>451</v>
      </c>
      <c r="B553" s="31"/>
      <c r="C553" s="35" t="s">
        <v>4</v>
      </c>
      <c r="D553" s="7" t="s">
        <v>862</v>
      </c>
      <c r="E553" s="7" t="s">
        <v>862</v>
      </c>
      <c r="F553" s="9"/>
      <c r="G553" s="10"/>
      <c r="H553" s="10"/>
      <c r="I553" s="10"/>
      <c r="J553" s="10"/>
      <c r="K553" s="10"/>
      <c r="L553" s="10"/>
      <c r="M553" s="10"/>
      <c r="N553" s="10" t="s">
        <v>862</v>
      </c>
      <c r="O553" s="10"/>
      <c r="P553" s="10"/>
      <c r="Q553" s="11"/>
      <c r="R553" s="11"/>
      <c r="S553" s="7">
        <f t="shared" si="26"/>
        <v>1</v>
      </c>
      <c r="T553" s="5"/>
      <c r="U553" s="34"/>
      <c r="V553" s="4"/>
      <c r="W553" s="4"/>
      <c r="X553" s="4"/>
      <c r="Y553" s="4"/>
      <c r="Z553" s="4"/>
      <c r="AA553" s="4"/>
      <c r="AB553" s="4"/>
      <c r="AC553" s="7">
        <f t="shared" si="27"/>
        <v>0</v>
      </c>
      <c r="AD553" s="12">
        <f t="shared" si="28"/>
        <v>1</v>
      </c>
    </row>
    <row r="554" spans="1:30" ht="18" hidden="1" x14ac:dyDescent="0.35">
      <c r="A554" s="32" t="s">
        <v>452</v>
      </c>
      <c r="B554" s="31" t="s">
        <v>453</v>
      </c>
      <c r="C554" s="35" t="s">
        <v>4</v>
      </c>
      <c r="D554" s="7" t="s">
        <v>862</v>
      </c>
      <c r="E554" s="7"/>
      <c r="F554" s="9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1"/>
      <c r="R554" s="11"/>
      <c r="S554" s="7">
        <f t="shared" si="26"/>
        <v>0</v>
      </c>
      <c r="T554" s="5"/>
      <c r="U554" s="34"/>
      <c r="V554" s="4"/>
      <c r="W554" s="4"/>
      <c r="X554" s="4"/>
      <c r="Y554" s="4"/>
      <c r="Z554" s="4"/>
      <c r="AA554" s="4"/>
      <c r="AB554" s="4"/>
      <c r="AC554" s="7">
        <f t="shared" si="27"/>
        <v>0</v>
      </c>
      <c r="AD554" s="12">
        <f t="shared" si="28"/>
        <v>0</v>
      </c>
    </row>
    <row r="555" spans="1:30" ht="18" hidden="1" x14ac:dyDescent="0.35">
      <c r="A555" s="32" t="s">
        <v>454</v>
      </c>
      <c r="B555" s="31"/>
      <c r="C555" s="35" t="s">
        <v>4</v>
      </c>
      <c r="D555" s="7" t="s">
        <v>862</v>
      </c>
      <c r="E555" s="7"/>
      <c r="F555" s="9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1"/>
      <c r="R555" s="11"/>
      <c r="S555" s="7">
        <f t="shared" si="26"/>
        <v>0</v>
      </c>
      <c r="T555" s="5"/>
      <c r="U555" s="34"/>
      <c r="V555" s="4"/>
      <c r="W555" s="4"/>
      <c r="X555" s="4"/>
      <c r="Y555" s="4"/>
      <c r="Z555" s="4"/>
      <c r="AA555" s="4"/>
      <c r="AB555" s="4"/>
      <c r="AC555" s="7">
        <f t="shared" si="27"/>
        <v>0</v>
      </c>
      <c r="AD555" s="12">
        <f t="shared" si="28"/>
        <v>0</v>
      </c>
    </row>
    <row r="556" spans="1:30" ht="18" x14ac:dyDescent="0.35">
      <c r="A556" s="32" t="s">
        <v>455</v>
      </c>
      <c r="B556" s="31" t="s">
        <v>456</v>
      </c>
      <c r="C556" s="35" t="s">
        <v>6</v>
      </c>
      <c r="D556" s="7" t="s">
        <v>862</v>
      </c>
      <c r="E556" s="7"/>
      <c r="F556" s="9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1"/>
      <c r="R556" s="11"/>
      <c r="S556" s="7">
        <f t="shared" si="26"/>
        <v>0</v>
      </c>
      <c r="T556" s="5"/>
      <c r="U556" s="34"/>
      <c r="V556" s="4"/>
      <c r="W556" s="4"/>
      <c r="X556" s="4"/>
      <c r="Y556" s="4"/>
      <c r="Z556" s="4" t="s">
        <v>862</v>
      </c>
      <c r="AA556" s="4"/>
      <c r="AB556" s="4"/>
      <c r="AC556" s="7">
        <f t="shared" si="27"/>
        <v>1</v>
      </c>
      <c r="AD556" s="12">
        <f t="shared" si="28"/>
        <v>1</v>
      </c>
    </row>
    <row r="557" spans="1:30" ht="18" hidden="1" x14ac:dyDescent="0.35">
      <c r="A557" s="32" t="s">
        <v>457</v>
      </c>
      <c r="B557" s="31" t="s">
        <v>458</v>
      </c>
      <c r="C557" s="35" t="s">
        <v>6</v>
      </c>
      <c r="D557" s="7" t="s">
        <v>862</v>
      </c>
      <c r="E557" s="7"/>
      <c r="F557" s="9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1"/>
      <c r="R557" s="11"/>
      <c r="S557" s="7">
        <f t="shared" si="26"/>
        <v>0</v>
      </c>
      <c r="T557" s="5"/>
      <c r="U557" s="34"/>
      <c r="V557" s="4"/>
      <c r="W557" s="4"/>
      <c r="X557" s="4"/>
      <c r="Y557" s="4"/>
      <c r="Z557" s="38"/>
      <c r="AA557" s="4"/>
      <c r="AB557" s="4"/>
      <c r="AC557" s="7">
        <f t="shared" si="27"/>
        <v>0</v>
      </c>
      <c r="AD557" s="12">
        <f t="shared" si="28"/>
        <v>0</v>
      </c>
    </row>
    <row r="558" spans="1:30" ht="18" hidden="1" x14ac:dyDescent="0.35">
      <c r="A558" s="32" t="s">
        <v>459</v>
      </c>
      <c r="B558" s="31" t="s">
        <v>460</v>
      </c>
      <c r="C558" s="35" t="s">
        <v>6</v>
      </c>
      <c r="D558" s="7" t="s">
        <v>862</v>
      </c>
      <c r="E558" s="7"/>
      <c r="F558" s="9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1"/>
      <c r="R558" s="11"/>
      <c r="S558" s="7">
        <f t="shared" si="26"/>
        <v>0</v>
      </c>
      <c r="T558" s="37"/>
      <c r="U558" s="34"/>
      <c r="V558" s="4"/>
      <c r="W558" s="4"/>
      <c r="X558" s="4"/>
      <c r="Y558" s="4"/>
      <c r="Z558" s="4"/>
      <c r="AA558" s="4"/>
      <c r="AB558" s="4"/>
      <c r="AC558" s="7">
        <f t="shared" si="27"/>
        <v>0</v>
      </c>
      <c r="AD558" s="12">
        <f t="shared" si="28"/>
        <v>0</v>
      </c>
    </row>
    <row r="559" spans="1:30" ht="18" hidden="1" x14ac:dyDescent="0.35">
      <c r="A559" s="32" t="s">
        <v>461</v>
      </c>
      <c r="B559" s="31" t="s">
        <v>1305</v>
      </c>
      <c r="C559" s="35" t="s">
        <v>6</v>
      </c>
      <c r="D559" s="7" t="s">
        <v>862</v>
      </c>
      <c r="E559" s="7"/>
      <c r="F559" s="9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1"/>
      <c r="R559" s="11"/>
      <c r="S559" s="7">
        <f t="shared" si="26"/>
        <v>0</v>
      </c>
      <c r="T559" s="5"/>
      <c r="U559" s="34"/>
      <c r="V559" s="4"/>
      <c r="W559" s="4"/>
      <c r="X559" s="4"/>
      <c r="Y559" s="4"/>
      <c r="Z559" s="4"/>
      <c r="AA559" s="4"/>
      <c r="AB559" s="4"/>
      <c r="AC559" s="7">
        <f t="shared" si="27"/>
        <v>0</v>
      </c>
      <c r="AD559" s="12">
        <f t="shared" si="28"/>
        <v>0</v>
      </c>
    </row>
    <row r="560" spans="1:30" ht="18" hidden="1" x14ac:dyDescent="0.35">
      <c r="A560" s="32" t="s">
        <v>462</v>
      </c>
      <c r="B560" s="31"/>
      <c r="C560" s="35" t="s">
        <v>6</v>
      </c>
      <c r="D560" s="7" t="s">
        <v>862</v>
      </c>
      <c r="E560" s="7"/>
      <c r="F560" s="9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1"/>
      <c r="R560" s="11"/>
      <c r="S560" s="7">
        <f t="shared" si="26"/>
        <v>0</v>
      </c>
      <c r="T560" s="5"/>
      <c r="U560" s="34"/>
      <c r="V560" s="4"/>
      <c r="W560" s="4"/>
      <c r="X560" s="4"/>
      <c r="Y560" s="4"/>
      <c r="Z560" s="4"/>
      <c r="AA560" s="4"/>
      <c r="AB560" s="4"/>
      <c r="AC560" s="7">
        <f t="shared" si="27"/>
        <v>0</v>
      </c>
      <c r="AD560" s="12">
        <f t="shared" si="28"/>
        <v>0</v>
      </c>
    </row>
    <row r="561" spans="1:30" ht="18" x14ac:dyDescent="0.35">
      <c r="A561" s="32" t="s">
        <v>463</v>
      </c>
      <c r="B561" s="31"/>
      <c r="C561" s="35" t="s">
        <v>6</v>
      </c>
      <c r="D561" s="7" t="s">
        <v>862</v>
      </c>
      <c r="E561" s="7" t="s">
        <v>862</v>
      </c>
      <c r="F561" s="9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1"/>
      <c r="R561" s="11"/>
      <c r="S561" s="7">
        <f t="shared" si="26"/>
        <v>0</v>
      </c>
      <c r="T561" s="5"/>
      <c r="U561" s="34"/>
      <c r="V561" s="38" t="s">
        <v>862</v>
      </c>
      <c r="W561" s="4"/>
      <c r="X561" s="4"/>
      <c r="Y561" s="4"/>
      <c r="Z561" s="4"/>
      <c r="AA561" s="4"/>
      <c r="AB561" s="4"/>
      <c r="AC561" s="7">
        <f t="shared" si="27"/>
        <v>1</v>
      </c>
      <c r="AD561" s="12">
        <f t="shared" si="28"/>
        <v>1</v>
      </c>
    </row>
    <row r="562" spans="1:30" ht="18" hidden="1" x14ac:dyDescent="0.35">
      <c r="A562" s="32" t="s">
        <v>464</v>
      </c>
      <c r="B562" s="31"/>
      <c r="C562" s="35" t="s">
        <v>6</v>
      </c>
      <c r="D562" s="7" t="s">
        <v>862</v>
      </c>
      <c r="E562" s="7"/>
      <c r="F562" s="9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1"/>
      <c r="R562" s="11"/>
      <c r="S562" s="7">
        <f t="shared" si="26"/>
        <v>0</v>
      </c>
      <c r="T562" s="5"/>
      <c r="U562" s="34"/>
      <c r="V562" s="4"/>
      <c r="W562" s="4"/>
      <c r="X562" s="4"/>
      <c r="Y562" s="4"/>
      <c r="Z562" s="4"/>
      <c r="AA562" s="4"/>
      <c r="AB562" s="4"/>
      <c r="AC562" s="7">
        <f t="shared" si="27"/>
        <v>0</v>
      </c>
      <c r="AD562" s="12">
        <f t="shared" si="28"/>
        <v>0</v>
      </c>
    </row>
    <row r="563" spans="1:30" ht="18" hidden="1" x14ac:dyDescent="0.35">
      <c r="A563" s="32" t="s">
        <v>1115</v>
      </c>
      <c r="B563" s="31"/>
      <c r="C563" s="35" t="s">
        <v>6</v>
      </c>
      <c r="D563" s="7" t="s">
        <v>862</v>
      </c>
      <c r="E563" s="7"/>
      <c r="F563" s="9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1"/>
      <c r="R563" s="11"/>
      <c r="S563" s="7">
        <f t="shared" si="26"/>
        <v>0</v>
      </c>
      <c r="T563" s="5"/>
      <c r="U563" s="34"/>
      <c r="V563" s="4"/>
      <c r="W563" s="4"/>
      <c r="X563" s="4"/>
      <c r="Y563" s="4"/>
      <c r="Z563" s="4"/>
      <c r="AA563" s="4"/>
      <c r="AB563" s="4"/>
      <c r="AC563" s="7">
        <f t="shared" si="27"/>
        <v>0</v>
      </c>
      <c r="AD563" s="12">
        <f t="shared" si="28"/>
        <v>0</v>
      </c>
    </row>
    <row r="564" spans="1:30" ht="18" x14ac:dyDescent="0.35">
      <c r="A564" s="32" t="s">
        <v>465</v>
      </c>
      <c r="B564" s="31"/>
      <c r="C564" s="35" t="s">
        <v>6</v>
      </c>
      <c r="D564" s="7" t="s">
        <v>862</v>
      </c>
      <c r="E564" s="7"/>
      <c r="F564" s="9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1"/>
      <c r="R564" s="11"/>
      <c r="S564" s="7">
        <f t="shared" si="26"/>
        <v>0</v>
      </c>
      <c r="T564" s="5"/>
      <c r="U564" s="34"/>
      <c r="V564" s="4"/>
      <c r="W564" s="4" t="s">
        <v>1340</v>
      </c>
      <c r="X564" s="4"/>
      <c r="Y564" s="4"/>
      <c r="Z564" s="38" t="s">
        <v>862</v>
      </c>
      <c r="AA564" s="4"/>
      <c r="AB564" s="4"/>
      <c r="AC564" s="7">
        <f t="shared" si="27"/>
        <v>2</v>
      </c>
      <c r="AD564" s="12">
        <f t="shared" si="28"/>
        <v>2</v>
      </c>
    </row>
    <row r="565" spans="1:30" ht="18" hidden="1" x14ac:dyDescent="0.35">
      <c r="A565" s="32" t="s">
        <v>466</v>
      </c>
      <c r="B565" s="31"/>
      <c r="C565" s="35" t="s">
        <v>6</v>
      </c>
      <c r="D565" s="7" t="s">
        <v>862</v>
      </c>
      <c r="E565" s="7"/>
      <c r="F565" s="9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1"/>
      <c r="R565" s="11"/>
      <c r="S565" s="7">
        <f t="shared" si="26"/>
        <v>0</v>
      </c>
      <c r="T565" s="5"/>
      <c r="U565" s="34"/>
      <c r="V565" s="4"/>
      <c r="W565" s="4"/>
      <c r="X565" s="4"/>
      <c r="Y565" s="4"/>
      <c r="Z565" s="4"/>
      <c r="AA565" s="4"/>
      <c r="AB565" s="4"/>
      <c r="AC565" s="7">
        <f t="shared" si="27"/>
        <v>0</v>
      </c>
      <c r="AD565" s="12">
        <f t="shared" si="28"/>
        <v>0</v>
      </c>
    </row>
    <row r="566" spans="1:30" ht="18" hidden="1" x14ac:dyDescent="0.35">
      <c r="A566" s="32" t="s">
        <v>1243</v>
      </c>
      <c r="B566" s="31" t="s">
        <v>1060</v>
      </c>
      <c r="C566" s="35" t="s">
        <v>4</v>
      </c>
      <c r="D566" s="7" t="s">
        <v>862</v>
      </c>
      <c r="E566" s="7"/>
      <c r="F566" s="9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1"/>
      <c r="R566" s="11"/>
      <c r="S566" s="7">
        <f t="shared" si="26"/>
        <v>0</v>
      </c>
      <c r="T566" s="5"/>
      <c r="U566" s="34"/>
      <c r="V566" s="4"/>
      <c r="W566" s="4"/>
      <c r="X566" s="4"/>
      <c r="Y566" s="4"/>
      <c r="Z566" s="4"/>
      <c r="AA566" s="4"/>
      <c r="AB566" s="4"/>
      <c r="AC566" s="7">
        <f t="shared" si="27"/>
        <v>0</v>
      </c>
      <c r="AD566" s="12">
        <f t="shared" si="28"/>
        <v>0</v>
      </c>
    </row>
    <row r="567" spans="1:30" ht="18" x14ac:dyDescent="0.35">
      <c r="A567" s="32" t="s">
        <v>467</v>
      </c>
      <c r="B567" s="31" t="s">
        <v>468</v>
      </c>
      <c r="C567" s="35" t="s">
        <v>4</v>
      </c>
      <c r="D567" s="7" t="s">
        <v>862</v>
      </c>
      <c r="E567" s="7"/>
      <c r="F567" s="9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1"/>
      <c r="R567" s="11"/>
      <c r="S567" s="7">
        <f t="shared" si="26"/>
        <v>0</v>
      </c>
      <c r="T567" s="5"/>
      <c r="U567" s="34"/>
      <c r="V567" s="4"/>
      <c r="W567" s="4"/>
      <c r="X567" s="4"/>
      <c r="Y567" s="4"/>
      <c r="Z567" s="4" t="s">
        <v>862</v>
      </c>
      <c r="AA567" s="4"/>
      <c r="AB567" s="4"/>
      <c r="AC567" s="7">
        <f t="shared" si="27"/>
        <v>1</v>
      </c>
      <c r="AD567" s="12">
        <f t="shared" si="28"/>
        <v>1</v>
      </c>
    </row>
    <row r="568" spans="1:30" ht="18" x14ac:dyDescent="0.35">
      <c r="A568" s="32" t="s">
        <v>469</v>
      </c>
      <c r="B568" s="31"/>
      <c r="C568" s="35" t="s">
        <v>4</v>
      </c>
      <c r="D568" s="7" t="s">
        <v>862</v>
      </c>
      <c r="E568" s="7"/>
      <c r="F568" s="9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1"/>
      <c r="R568" s="11"/>
      <c r="S568" s="7">
        <f t="shared" si="26"/>
        <v>0</v>
      </c>
      <c r="T568" s="5"/>
      <c r="U568" s="34"/>
      <c r="V568" s="4"/>
      <c r="W568" s="4"/>
      <c r="X568" s="4"/>
      <c r="Y568" s="4" t="s">
        <v>862</v>
      </c>
      <c r="Z568" s="4"/>
      <c r="AA568" s="4"/>
      <c r="AB568" s="4"/>
      <c r="AC568" s="7">
        <f t="shared" si="27"/>
        <v>1</v>
      </c>
      <c r="AD568" s="12">
        <f t="shared" si="28"/>
        <v>1</v>
      </c>
    </row>
    <row r="569" spans="1:30" ht="18" hidden="1" x14ac:dyDescent="0.35">
      <c r="A569" s="32" t="s">
        <v>470</v>
      </c>
      <c r="B569" s="31"/>
      <c r="C569" s="35" t="s">
        <v>4</v>
      </c>
      <c r="D569" s="7" t="s">
        <v>862</v>
      </c>
      <c r="E569" s="7"/>
      <c r="F569" s="9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1"/>
      <c r="R569" s="11"/>
      <c r="S569" s="7">
        <f t="shared" si="26"/>
        <v>0</v>
      </c>
      <c r="T569" s="5"/>
      <c r="U569" s="34"/>
      <c r="V569" s="4"/>
      <c r="W569" s="4"/>
      <c r="X569" s="4"/>
      <c r="Y569" s="4"/>
      <c r="Z569" s="4"/>
      <c r="AA569" s="4"/>
      <c r="AB569" s="4"/>
      <c r="AC569" s="7">
        <f t="shared" si="27"/>
        <v>0</v>
      </c>
      <c r="AD569" s="12">
        <f t="shared" si="28"/>
        <v>0</v>
      </c>
    </row>
    <row r="570" spans="1:30" ht="18" x14ac:dyDescent="0.35">
      <c r="A570" s="32" t="s">
        <v>471</v>
      </c>
      <c r="B570" s="31"/>
      <c r="C570" s="35" t="s">
        <v>4</v>
      </c>
      <c r="D570" s="7" t="s">
        <v>862</v>
      </c>
      <c r="E570" s="7"/>
      <c r="F570" s="9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1"/>
      <c r="R570" s="11"/>
      <c r="S570" s="7">
        <f t="shared" si="26"/>
        <v>0</v>
      </c>
      <c r="T570" s="5"/>
      <c r="U570" s="34"/>
      <c r="V570" s="5"/>
      <c r="W570" s="4"/>
      <c r="X570" s="4"/>
      <c r="Y570" s="4"/>
      <c r="Z570" s="4"/>
      <c r="AA570" s="4"/>
      <c r="AB570" s="4" t="s">
        <v>862</v>
      </c>
      <c r="AC570" s="7">
        <f t="shared" si="27"/>
        <v>1</v>
      </c>
      <c r="AD570" s="12">
        <f t="shared" si="28"/>
        <v>1</v>
      </c>
    </row>
    <row r="571" spans="1:30" ht="18" hidden="1" x14ac:dyDescent="0.35">
      <c r="A571" s="32" t="s">
        <v>472</v>
      </c>
      <c r="B571" s="31" t="s">
        <v>473</v>
      </c>
      <c r="C571" s="35" t="s">
        <v>6</v>
      </c>
      <c r="D571" s="7" t="s">
        <v>862</v>
      </c>
      <c r="E571" s="7"/>
      <c r="F571" s="9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1"/>
      <c r="R571" s="11"/>
      <c r="S571" s="7">
        <f t="shared" si="26"/>
        <v>0</v>
      </c>
      <c r="T571" s="5"/>
      <c r="U571" s="34"/>
      <c r="V571" s="4"/>
      <c r="W571" s="4"/>
      <c r="X571" s="4"/>
      <c r="Y571" s="4"/>
      <c r="Z571" s="4"/>
      <c r="AA571" s="4"/>
      <c r="AB571" s="4"/>
      <c r="AC571" s="7">
        <f t="shared" si="27"/>
        <v>0</v>
      </c>
      <c r="AD571" s="12">
        <f t="shared" si="28"/>
        <v>0</v>
      </c>
    </row>
    <row r="572" spans="1:30" ht="18" hidden="1" x14ac:dyDescent="0.35">
      <c r="A572" s="32" t="s">
        <v>1082</v>
      </c>
      <c r="B572" s="31" t="s">
        <v>939</v>
      </c>
      <c r="C572" s="35" t="s">
        <v>6</v>
      </c>
      <c r="D572" s="7" t="s">
        <v>862</v>
      </c>
      <c r="E572" s="7"/>
      <c r="F572" s="9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1"/>
      <c r="R572" s="11"/>
      <c r="S572" s="7">
        <f t="shared" si="26"/>
        <v>0</v>
      </c>
      <c r="T572" s="5"/>
      <c r="U572" s="34"/>
      <c r="V572" s="4"/>
      <c r="W572" s="4"/>
      <c r="X572" s="4"/>
      <c r="Y572" s="4"/>
      <c r="Z572" s="4"/>
      <c r="AA572" s="4"/>
      <c r="AB572" s="4"/>
      <c r="AC572" s="7">
        <f t="shared" si="27"/>
        <v>0</v>
      </c>
      <c r="AD572" s="12">
        <f t="shared" si="28"/>
        <v>0</v>
      </c>
    </row>
    <row r="573" spans="1:30" ht="18" x14ac:dyDescent="0.35">
      <c r="A573" s="32" t="s">
        <v>1250</v>
      </c>
      <c r="B573" s="31" t="s">
        <v>653</v>
      </c>
      <c r="C573" s="35" t="s">
        <v>4</v>
      </c>
      <c r="D573" s="7" t="s">
        <v>862</v>
      </c>
      <c r="E573" s="7"/>
      <c r="F573" s="9"/>
      <c r="G573" s="10"/>
      <c r="H573" s="10" t="s">
        <v>862</v>
      </c>
      <c r="I573" s="10"/>
      <c r="J573" s="10"/>
      <c r="K573" s="10"/>
      <c r="L573" s="10"/>
      <c r="M573" s="10" t="s">
        <v>862</v>
      </c>
      <c r="N573" s="10"/>
      <c r="O573" s="10"/>
      <c r="P573" s="10" t="s">
        <v>862</v>
      </c>
      <c r="Q573" s="11" t="s">
        <v>862</v>
      </c>
      <c r="R573" s="11" t="s">
        <v>862</v>
      </c>
      <c r="S573" s="7">
        <f t="shared" si="26"/>
        <v>5</v>
      </c>
      <c r="T573" s="5"/>
      <c r="U573" s="34"/>
      <c r="V573" s="4"/>
      <c r="W573" s="4"/>
      <c r="X573" s="4"/>
      <c r="Y573" s="4"/>
      <c r="Z573" s="4"/>
      <c r="AA573" s="4"/>
      <c r="AB573" s="4"/>
      <c r="AC573" s="7">
        <f t="shared" si="27"/>
        <v>0</v>
      </c>
      <c r="AD573" s="12">
        <f t="shared" si="28"/>
        <v>5</v>
      </c>
    </row>
    <row r="574" spans="1:30" ht="18" hidden="1" x14ac:dyDescent="0.35">
      <c r="A574" s="32" t="s">
        <v>1252</v>
      </c>
      <c r="B574" s="31" t="s">
        <v>655</v>
      </c>
      <c r="C574" s="35" t="s">
        <v>4</v>
      </c>
      <c r="D574" s="7" t="s">
        <v>862</v>
      </c>
      <c r="E574" s="7"/>
      <c r="F574" s="9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1"/>
      <c r="R574" s="11"/>
      <c r="S574" s="7">
        <f t="shared" si="26"/>
        <v>0</v>
      </c>
      <c r="T574" s="5"/>
      <c r="U574" s="34"/>
      <c r="V574" s="4"/>
      <c r="W574" s="4"/>
      <c r="X574" s="4"/>
      <c r="Y574" s="4"/>
      <c r="Z574" s="4"/>
      <c r="AA574" s="4"/>
      <c r="AB574" s="4"/>
      <c r="AC574" s="7">
        <f t="shared" si="27"/>
        <v>0</v>
      </c>
      <c r="AD574" s="12">
        <f t="shared" si="28"/>
        <v>0</v>
      </c>
    </row>
    <row r="575" spans="1:30" ht="18" hidden="1" x14ac:dyDescent="0.35">
      <c r="A575" s="32" t="s">
        <v>1140</v>
      </c>
      <c r="B575" s="31" t="s">
        <v>1141</v>
      </c>
      <c r="C575" s="35" t="s">
        <v>4</v>
      </c>
      <c r="D575" s="7" t="s">
        <v>862</v>
      </c>
      <c r="E575" s="7"/>
      <c r="F575" s="9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1"/>
      <c r="R575" s="11"/>
      <c r="S575" s="7">
        <f t="shared" si="26"/>
        <v>0</v>
      </c>
      <c r="T575" s="5"/>
      <c r="U575" s="34"/>
      <c r="V575" s="4"/>
      <c r="W575" s="4"/>
      <c r="X575" s="4"/>
      <c r="Y575" s="4"/>
      <c r="Z575" s="4"/>
      <c r="AA575" s="4"/>
      <c r="AB575" s="4"/>
      <c r="AC575" s="7">
        <f t="shared" si="27"/>
        <v>0</v>
      </c>
      <c r="AD575" s="12">
        <f t="shared" si="28"/>
        <v>0</v>
      </c>
    </row>
    <row r="576" spans="1:30" ht="18" hidden="1" x14ac:dyDescent="0.35">
      <c r="A576" s="32" t="s">
        <v>474</v>
      </c>
      <c r="B576" s="31"/>
      <c r="C576" s="35" t="s">
        <v>4</v>
      </c>
      <c r="D576" s="7" t="s">
        <v>862</v>
      </c>
      <c r="E576" s="7"/>
      <c r="F576" s="9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1"/>
      <c r="R576" s="11"/>
      <c r="S576" s="7">
        <f t="shared" si="26"/>
        <v>0</v>
      </c>
      <c r="T576" s="5"/>
      <c r="U576" s="34"/>
      <c r="V576" s="4"/>
      <c r="W576" s="4"/>
      <c r="X576" s="4"/>
      <c r="Y576" s="4"/>
      <c r="Z576" s="4"/>
      <c r="AA576" s="4"/>
      <c r="AB576" s="4"/>
      <c r="AC576" s="7">
        <f t="shared" si="27"/>
        <v>0</v>
      </c>
      <c r="AD576" s="12">
        <f t="shared" si="28"/>
        <v>0</v>
      </c>
    </row>
    <row r="577" spans="1:30" ht="18" x14ac:dyDescent="0.35">
      <c r="A577" s="32" t="s">
        <v>1236</v>
      </c>
      <c r="B577" s="31"/>
      <c r="C577" s="35" t="s">
        <v>4</v>
      </c>
      <c r="D577" s="7" t="s">
        <v>862</v>
      </c>
      <c r="E577" s="7" t="s">
        <v>862</v>
      </c>
      <c r="F577" s="7" t="s">
        <v>862</v>
      </c>
      <c r="G577" s="10"/>
      <c r="H577" s="10"/>
      <c r="I577" s="10" t="s">
        <v>862</v>
      </c>
      <c r="J577" s="10" t="s">
        <v>862</v>
      </c>
      <c r="K577" s="10"/>
      <c r="L577" s="10"/>
      <c r="M577" s="10"/>
      <c r="N577" s="10" t="s">
        <v>862</v>
      </c>
      <c r="O577" s="10" t="s">
        <v>862</v>
      </c>
      <c r="P577" s="10"/>
      <c r="Q577" s="11"/>
      <c r="R577" s="11"/>
      <c r="S577" s="7">
        <f t="shared" si="26"/>
        <v>5</v>
      </c>
      <c r="T577" s="5"/>
      <c r="U577" s="34"/>
      <c r="V577" s="4"/>
      <c r="W577" s="4"/>
      <c r="X577" s="4"/>
      <c r="Y577" s="4"/>
      <c r="Z577" s="4"/>
      <c r="AA577" s="4"/>
      <c r="AB577" s="4"/>
      <c r="AC577" s="7">
        <f t="shared" si="27"/>
        <v>0</v>
      </c>
      <c r="AD577" s="12">
        <f t="shared" si="28"/>
        <v>5</v>
      </c>
    </row>
    <row r="578" spans="1:30" ht="18" x14ac:dyDescent="0.35">
      <c r="A578" s="32" t="s">
        <v>475</v>
      </c>
      <c r="B578" s="31"/>
      <c r="C578" s="35" t="s">
        <v>4</v>
      </c>
      <c r="D578" s="7" t="s">
        <v>862</v>
      </c>
      <c r="E578" s="7" t="s">
        <v>862</v>
      </c>
      <c r="F578" s="9"/>
      <c r="G578" s="10"/>
      <c r="H578" s="10"/>
      <c r="I578" s="10"/>
      <c r="J578" s="10"/>
      <c r="K578" s="10"/>
      <c r="L578" s="10"/>
      <c r="M578" s="10"/>
      <c r="N578" s="10" t="s">
        <v>862</v>
      </c>
      <c r="O578" s="10"/>
      <c r="P578" s="10"/>
      <c r="Q578" s="11"/>
      <c r="R578" s="11"/>
      <c r="S578" s="7">
        <f t="shared" ref="S578:S641" si="29">COUNTIF(F578:R578,"X")</f>
        <v>1</v>
      </c>
      <c r="T578" s="5"/>
      <c r="U578" s="34"/>
      <c r="V578" s="4"/>
      <c r="W578" s="4"/>
      <c r="X578" s="4"/>
      <c r="Y578" s="4" t="s">
        <v>862</v>
      </c>
      <c r="Z578" s="4"/>
      <c r="AA578" s="38"/>
      <c r="AB578" s="4"/>
      <c r="AC578" s="7">
        <f t="shared" ref="AC578:AC641" si="30">COUNTIF(T578:AB578,"X")</f>
        <v>1</v>
      </c>
      <c r="AD578" s="12">
        <f t="shared" ref="AD578:AD641" si="31">S578+AC578</f>
        <v>2</v>
      </c>
    </row>
    <row r="579" spans="1:30" ht="18" hidden="1" x14ac:dyDescent="0.35">
      <c r="A579" s="32" t="s">
        <v>476</v>
      </c>
      <c r="B579" s="31"/>
      <c r="C579" s="35" t="s">
        <v>4</v>
      </c>
      <c r="D579" s="7" t="s">
        <v>862</v>
      </c>
      <c r="E579" s="7"/>
      <c r="F579" s="9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1"/>
      <c r="R579" s="11"/>
      <c r="S579" s="7">
        <f t="shared" si="29"/>
        <v>0</v>
      </c>
      <c r="T579" s="5"/>
      <c r="U579" s="34"/>
      <c r="V579" s="4"/>
      <c r="W579" s="4"/>
      <c r="X579" s="4"/>
      <c r="Y579" s="4"/>
      <c r="Z579" s="4"/>
      <c r="AA579" s="38"/>
      <c r="AB579" s="4"/>
      <c r="AC579" s="7">
        <f t="shared" si="30"/>
        <v>0</v>
      </c>
      <c r="AD579" s="12">
        <f t="shared" si="31"/>
        <v>0</v>
      </c>
    </row>
    <row r="580" spans="1:30" ht="18" hidden="1" x14ac:dyDescent="0.35">
      <c r="A580" s="32" t="s">
        <v>477</v>
      </c>
      <c r="B580" s="31"/>
      <c r="C580" s="35" t="s">
        <v>27</v>
      </c>
      <c r="D580" s="7" t="s">
        <v>862</v>
      </c>
      <c r="E580" s="7" t="s">
        <v>862</v>
      </c>
      <c r="F580" s="9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1"/>
      <c r="R580" s="11"/>
      <c r="S580" s="7">
        <f t="shared" si="29"/>
        <v>0</v>
      </c>
      <c r="T580" s="5"/>
      <c r="U580" s="34"/>
      <c r="V580" s="4"/>
      <c r="W580" s="4"/>
      <c r="X580" s="4"/>
      <c r="Y580" s="4"/>
      <c r="Z580" s="4"/>
      <c r="AA580" s="4"/>
      <c r="AB580" s="4"/>
      <c r="AC580" s="7">
        <f t="shared" si="30"/>
        <v>0</v>
      </c>
      <c r="AD580" s="12">
        <f t="shared" si="31"/>
        <v>0</v>
      </c>
    </row>
    <row r="581" spans="1:30" ht="18" x14ac:dyDescent="0.35">
      <c r="A581" s="32" t="s">
        <v>478</v>
      </c>
      <c r="B581" s="31"/>
      <c r="C581" s="35" t="s">
        <v>27</v>
      </c>
      <c r="D581" s="7" t="s">
        <v>862</v>
      </c>
      <c r="E581" s="7"/>
      <c r="F581" s="9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1"/>
      <c r="R581" s="11"/>
      <c r="S581" s="7">
        <f t="shared" si="29"/>
        <v>0</v>
      </c>
      <c r="T581" s="5"/>
      <c r="U581" s="34"/>
      <c r="V581" s="38"/>
      <c r="W581" s="4"/>
      <c r="X581" s="4"/>
      <c r="Y581" s="4"/>
      <c r="Z581" s="4"/>
      <c r="AA581" s="4" t="s">
        <v>862</v>
      </c>
      <c r="AB581" s="4"/>
      <c r="AC581" s="7">
        <f t="shared" si="30"/>
        <v>1</v>
      </c>
      <c r="AD581" s="12">
        <f t="shared" si="31"/>
        <v>1</v>
      </c>
    </row>
    <row r="582" spans="1:30" ht="18" hidden="1" x14ac:dyDescent="0.35">
      <c r="A582" s="32" t="s">
        <v>479</v>
      </c>
      <c r="B582" s="31"/>
      <c r="C582" s="35" t="s">
        <v>27</v>
      </c>
      <c r="D582" s="7" t="s">
        <v>862</v>
      </c>
      <c r="E582" s="7" t="s">
        <v>862</v>
      </c>
      <c r="F582" s="9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1"/>
      <c r="R582" s="11"/>
      <c r="S582" s="7">
        <f t="shared" si="29"/>
        <v>0</v>
      </c>
      <c r="T582" s="5"/>
      <c r="U582" s="34"/>
      <c r="V582" s="4"/>
      <c r="W582" s="4"/>
      <c r="X582" s="4"/>
      <c r="Y582" s="4"/>
      <c r="Z582" s="4"/>
      <c r="AA582" s="4"/>
      <c r="AB582" s="4"/>
      <c r="AC582" s="7">
        <f t="shared" si="30"/>
        <v>0</v>
      </c>
      <c r="AD582" s="12">
        <f t="shared" si="31"/>
        <v>0</v>
      </c>
    </row>
    <row r="583" spans="1:30" ht="18" hidden="1" x14ac:dyDescent="0.35">
      <c r="A583" s="32" t="s">
        <v>480</v>
      </c>
      <c r="B583" s="31"/>
      <c r="C583" s="35" t="s">
        <v>27</v>
      </c>
      <c r="D583" s="7" t="s">
        <v>862</v>
      </c>
      <c r="E583" s="7"/>
      <c r="F583" s="9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1"/>
      <c r="R583" s="11"/>
      <c r="S583" s="7">
        <f t="shared" si="29"/>
        <v>0</v>
      </c>
      <c r="T583" s="5"/>
      <c r="U583" s="34"/>
      <c r="V583" s="4"/>
      <c r="W583" s="4"/>
      <c r="X583" s="4"/>
      <c r="Y583" s="4"/>
      <c r="Z583" s="4"/>
      <c r="AA583" s="4"/>
      <c r="AB583" s="4"/>
      <c r="AC583" s="7">
        <f t="shared" si="30"/>
        <v>0</v>
      </c>
      <c r="AD583" s="12">
        <f t="shared" si="31"/>
        <v>0</v>
      </c>
    </row>
    <row r="584" spans="1:30" ht="18" x14ac:dyDescent="0.35">
      <c r="A584" s="32" t="s">
        <v>481</v>
      </c>
      <c r="B584" s="39" t="s">
        <v>1142</v>
      </c>
      <c r="C584" s="35" t="s">
        <v>27</v>
      </c>
      <c r="D584" s="7" t="s">
        <v>862</v>
      </c>
      <c r="E584" s="7"/>
      <c r="F584" s="9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1"/>
      <c r="R584" s="11"/>
      <c r="S584" s="7">
        <f t="shared" si="29"/>
        <v>0</v>
      </c>
      <c r="T584" s="5"/>
      <c r="U584" s="34"/>
      <c r="V584" s="4"/>
      <c r="W584" s="4"/>
      <c r="X584" s="4" t="s">
        <v>862</v>
      </c>
      <c r="Y584" s="4" t="s">
        <v>862</v>
      </c>
      <c r="Z584" s="4"/>
      <c r="AA584" s="4"/>
      <c r="AB584" s="4" t="s">
        <v>862</v>
      </c>
      <c r="AC584" s="7">
        <f t="shared" si="30"/>
        <v>3</v>
      </c>
      <c r="AD584" s="12">
        <f t="shared" si="31"/>
        <v>3</v>
      </c>
    </row>
    <row r="585" spans="1:30" ht="18" hidden="1" x14ac:dyDescent="0.35">
      <c r="A585" s="32" t="s">
        <v>482</v>
      </c>
      <c r="B585" s="31"/>
      <c r="C585" s="35" t="s">
        <v>27</v>
      </c>
      <c r="D585" s="7" t="s">
        <v>862</v>
      </c>
      <c r="E585" s="7"/>
      <c r="F585" s="9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1"/>
      <c r="R585" s="11"/>
      <c r="S585" s="7">
        <f t="shared" si="29"/>
        <v>0</v>
      </c>
      <c r="T585" s="5"/>
      <c r="U585" s="34"/>
      <c r="V585" s="4"/>
      <c r="W585" s="4"/>
      <c r="X585" s="4"/>
      <c r="Y585" s="4"/>
      <c r="Z585" s="4"/>
      <c r="AA585" s="4"/>
      <c r="AB585" s="4"/>
      <c r="AC585" s="7">
        <f t="shared" si="30"/>
        <v>0</v>
      </c>
      <c r="AD585" s="12">
        <f t="shared" si="31"/>
        <v>0</v>
      </c>
    </row>
    <row r="586" spans="1:30" ht="18" hidden="1" x14ac:dyDescent="0.35">
      <c r="A586" s="32" t="s">
        <v>1322</v>
      </c>
      <c r="B586" s="31"/>
      <c r="C586" s="35"/>
      <c r="D586" s="7"/>
      <c r="E586" s="7"/>
      <c r="F586" s="9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1"/>
      <c r="R586" s="11"/>
      <c r="S586" s="7">
        <f t="shared" si="29"/>
        <v>0</v>
      </c>
      <c r="T586" s="5"/>
      <c r="U586" s="34"/>
      <c r="V586" s="4"/>
      <c r="W586" s="4"/>
      <c r="X586" s="4"/>
      <c r="Y586" s="4"/>
      <c r="Z586" s="4"/>
      <c r="AA586" s="4"/>
      <c r="AB586" s="4"/>
      <c r="AC586" s="7">
        <f t="shared" si="30"/>
        <v>0</v>
      </c>
      <c r="AD586" s="12">
        <f t="shared" si="31"/>
        <v>0</v>
      </c>
    </row>
    <row r="587" spans="1:30" ht="18" hidden="1" x14ac:dyDescent="0.35">
      <c r="A587" s="32" t="s">
        <v>483</v>
      </c>
      <c r="B587" s="31"/>
      <c r="C587" s="35" t="s">
        <v>4</v>
      </c>
      <c r="D587" s="7" t="s">
        <v>862</v>
      </c>
      <c r="E587" s="7"/>
      <c r="F587" s="9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1"/>
      <c r="R587" s="11"/>
      <c r="S587" s="7">
        <f t="shared" si="29"/>
        <v>0</v>
      </c>
      <c r="T587" s="5"/>
      <c r="U587" s="34"/>
      <c r="V587" s="4"/>
      <c r="W587" s="4"/>
      <c r="X587" s="4"/>
      <c r="Y587" s="4"/>
      <c r="Z587" s="4"/>
      <c r="AA587" s="4"/>
      <c r="AB587" s="4"/>
      <c r="AC587" s="7">
        <f t="shared" si="30"/>
        <v>0</v>
      </c>
      <c r="AD587" s="12">
        <f t="shared" si="31"/>
        <v>0</v>
      </c>
    </row>
    <row r="588" spans="1:30" ht="18" hidden="1" x14ac:dyDescent="0.35">
      <c r="A588" s="32" t="s">
        <v>484</v>
      </c>
      <c r="B588" s="31"/>
      <c r="C588" s="35" t="s">
        <v>27</v>
      </c>
      <c r="D588" s="7" t="s">
        <v>862</v>
      </c>
      <c r="E588" s="7"/>
      <c r="F588" s="9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1"/>
      <c r="R588" s="11"/>
      <c r="S588" s="7">
        <f t="shared" si="29"/>
        <v>0</v>
      </c>
      <c r="T588" s="5"/>
      <c r="U588" s="34"/>
      <c r="V588" s="4"/>
      <c r="W588" s="4"/>
      <c r="X588" s="4"/>
      <c r="Y588" s="4"/>
      <c r="Z588" s="4"/>
      <c r="AA588" s="4"/>
      <c r="AB588" s="4"/>
      <c r="AC588" s="7">
        <f t="shared" si="30"/>
        <v>0</v>
      </c>
      <c r="AD588" s="12">
        <f t="shared" si="31"/>
        <v>0</v>
      </c>
    </row>
    <row r="589" spans="1:30" ht="18" hidden="1" x14ac:dyDescent="0.35">
      <c r="A589" s="32" t="s">
        <v>486</v>
      </c>
      <c r="B589" s="31" t="s">
        <v>487</v>
      </c>
      <c r="C589" s="35" t="s">
        <v>27</v>
      </c>
      <c r="D589" s="7" t="s">
        <v>862</v>
      </c>
      <c r="E589" s="7"/>
      <c r="F589" s="9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1"/>
      <c r="R589" s="11"/>
      <c r="S589" s="7">
        <f t="shared" si="29"/>
        <v>0</v>
      </c>
      <c r="T589" s="5"/>
      <c r="U589" s="34"/>
      <c r="V589" s="4"/>
      <c r="W589" s="4"/>
      <c r="X589" s="4"/>
      <c r="Y589" s="4"/>
      <c r="Z589" s="4"/>
      <c r="AA589" s="4"/>
      <c r="AB589" s="4"/>
      <c r="AC589" s="7">
        <f t="shared" si="30"/>
        <v>0</v>
      </c>
      <c r="AD589" s="12">
        <f t="shared" si="31"/>
        <v>0</v>
      </c>
    </row>
    <row r="590" spans="1:30" ht="18" hidden="1" x14ac:dyDescent="0.35">
      <c r="A590" s="32" t="s">
        <v>488</v>
      </c>
      <c r="B590" s="39" t="s">
        <v>485</v>
      </c>
      <c r="C590" s="35" t="s">
        <v>4</v>
      </c>
      <c r="D590" s="7" t="s">
        <v>862</v>
      </c>
      <c r="E590" s="7"/>
      <c r="F590" s="9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1"/>
      <c r="R590" s="11"/>
      <c r="S590" s="7">
        <f t="shared" si="29"/>
        <v>0</v>
      </c>
      <c r="T590" s="5"/>
      <c r="U590" s="34"/>
      <c r="V590" s="4"/>
      <c r="W590" s="4"/>
      <c r="X590" s="4"/>
      <c r="Y590" s="4"/>
      <c r="Z590" s="4"/>
      <c r="AA590" s="4"/>
      <c r="AB590" s="4"/>
      <c r="AC590" s="7">
        <f t="shared" si="30"/>
        <v>0</v>
      </c>
      <c r="AD590" s="12">
        <f t="shared" si="31"/>
        <v>0</v>
      </c>
    </row>
    <row r="591" spans="1:30" ht="18" hidden="1" x14ac:dyDescent="0.35">
      <c r="A591" s="32" t="s">
        <v>1010</v>
      </c>
      <c r="B591" s="31"/>
      <c r="C591" s="35"/>
      <c r="D591" s="7"/>
      <c r="E591" s="7"/>
      <c r="F591" s="9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1"/>
      <c r="R591" s="11"/>
      <c r="S591" s="7">
        <f t="shared" si="29"/>
        <v>0</v>
      </c>
      <c r="T591" s="5"/>
      <c r="U591" s="34"/>
      <c r="V591" s="4"/>
      <c r="W591" s="4"/>
      <c r="X591" s="4"/>
      <c r="Y591" s="4"/>
      <c r="Z591" s="4"/>
      <c r="AA591" s="4"/>
      <c r="AB591" s="4"/>
      <c r="AC591" s="7">
        <f t="shared" si="30"/>
        <v>0</v>
      </c>
      <c r="AD591" s="12">
        <f t="shared" si="31"/>
        <v>0</v>
      </c>
    </row>
    <row r="592" spans="1:30" ht="18" hidden="1" x14ac:dyDescent="0.35">
      <c r="A592" s="32" t="s">
        <v>489</v>
      </c>
      <c r="B592" s="31" t="s">
        <v>490</v>
      </c>
      <c r="C592" s="35" t="s">
        <v>27</v>
      </c>
      <c r="D592" s="7" t="s">
        <v>862</v>
      </c>
      <c r="E592" s="7"/>
      <c r="F592" s="9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1"/>
      <c r="R592" s="11"/>
      <c r="S592" s="7">
        <f t="shared" si="29"/>
        <v>0</v>
      </c>
      <c r="T592" s="5"/>
      <c r="U592" s="34"/>
      <c r="V592" s="4"/>
      <c r="W592" s="4"/>
      <c r="X592" s="4"/>
      <c r="Y592" s="4"/>
      <c r="Z592" s="4"/>
      <c r="AA592" s="4"/>
      <c r="AB592" s="4"/>
      <c r="AC592" s="7">
        <f t="shared" si="30"/>
        <v>0</v>
      </c>
      <c r="AD592" s="12">
        <f t="shared" si="31"/>
        <v>0</v>
      </c>
    </row>
    <row r="593" spans="1:30" ht="18" hidden="1" x14ac:dyDescent="0.35">
      <c r="A593" s="32" t="s">
        <v>491</v>
      </c>
      <c r="B593" s="31"/>
      <c r="C593" s="35" t="s">
        <v>4</v>
      </c>
      <c r="D593" s="7" t="s">
        <v>862</v>
      </c>
      <c r="E593" s="7"/>
      <c r="F593" s="9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1"/>
      <c r="R593" s="11"/>
      <c r="S593" s="7">
        <f t="shared" si="29"/>
        <v>0</v>
      </c>
      <c r="T593" s="5"/>
      <c r="U593" s="34"/>
      <c r="V593" s="4"/>
      <c r="W593" s="4"/>
      <c r="X593" s="4"/>
      <c r="Y593" s="4"/>
      <c r="Z593" s="4"/>
      <c r="AA593" s="4"/>
      <c r="AB593" s="4"/>
      <c r="AC593" s="7">
        <f t="shared" si="30"/>
        <v>0</v>
      </c>
      <c r="AD593" s="12">
        <f t="shared" si="31"/>
        <v>0</v>
      </c>
    </row>
    <row r="594" spans="1:30" ht="18" hidden="1" x14ac:dyDescent="0.35">
      <c r="A594" s="32" t="s">
        <v>492</v>
      </c>
      <c r="B594" s="31"/>
      <c r="C594" s="35" t="s">
        <v>6</v>
      </c>
      <c r="D594" s="7" t="s">
        <v>862</v>
      </c>
      <c r="E594" s="7"/>
      <c r="F594" s="9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1"/>
      <c r="R594" s="11"/>
      <c r="S594" s="7">
        <f t="shared" si="29"/>
        <v>0</v>
      </c>
      <c r="T594" s="5"/>
      <c r="U594" s="34"/>
      <c r="V594" s="4"/>
      <c r="W594" s="4"/>
      <c r="X594" s="4"/>
      <c r="Y594" s="4"/>
      <c r="Z594" s="4"/>
      <c r="AA594" s="4"/>
      <c r="AB594" s="4"/>
      <c r="AC594" s="7">
        <f t="shared" si="30"/>
        <v>0</v>
      </c>
      <c r="AD594" s="12">
        <f t="shared" si="31"/>
        <v>0</v>
      </c>
    </row>
    <row r="595" spans="1:30" ht="18" x14ac:dyDescent="0.35">
      <c r="A595" s="32" t="s">
        <v>493</v>
      </c>
      <c r="B595" s="31" t="s">
        <v>494</v>
      </c>
      <c r="C595" s="35" t="s">
        <v>6</v>
      </c>
      <c r="D595" s="7" t="s">
        <v>862</v>
      </c>
      <c r="E595" s="7" t="s">
        <v>862</v>
      </c>
      <c r="F595" s="9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1"/>
      <c r="R595" s="11"/>
      <c r="S595" s="7">
        <f t="shared" si="29"/>
        <v>0</v>
      </c>
      <c r="T595" s="5"/>
      <c r="U595" s="34"/>
      <c r="V595" s="4"/>
      <c r="W595" s="4"/>
      <c r="X595" s="4"/>
      <c r="Y595" s="4" t="s">
        <v>862</v>
      </c>
      <c r="Z595" s="4" t="s">
        <v>862</v>
      </c>
      <c r="AA595" s="38"/>
      <c r="AB595" s="4"/>
      <c r="AC595" s="7">
        <f t="shared" si="30"/>
        <v>2</v>
      </c>
      <c r="AD595" s="12">
        <f t="shared" si="31"/>
        <v>2</v>
      </c>
    </row>
    <row r="596" spans="1:30" ht="18" x14ac:dyDescent="0.35">
      <c r="A596" s="32" t="s">
        <v>495</v>
      </c>
      <c r="B596" s="31"/>
      <c r="C596" s="35" t="s">
        <v>6</v>
      </c>
      <c r="D596" s="7" t="s">
        <v>862</v>
      </c>
      <c r="E596" s="7"/>
      <c r="F596" s="9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1"/>
      <c r="R596" s="11"/>
      <c r="S596" s="7">
        <f t="shared" si="29"/>
        <v>0</v>
      </c>
      <c r="T596" s="5"/>
      <c r="U596" s="34"/>
      <c r="V596" s="4" t="s">
        <v>862</v>
      </c>
      <c r="W596" s="4"/>
      <c r="X596" s="4"/>
      <c r="Y596" s="4"/>
      <c r="Z596" s="4"/>
      <c r="AA596" s="4"/>
      <c r="AB596" s="4"/>
      <c r="AC596" s="7">
        <f t="shared" si="30"/>
        <v>1</v>
      </c>
      <c r="AD596" s="12">
        <f t="shared" si="31"/>
        <v>1</v>
      </c>
    </row>
    <row r="597" spans="1:30" ht="18" x14ac:dyDescent="0.35">
      <c r="A597" s="32" t="s">
        <v>496</v>
      </c>
      <c r="B597" s="31"/>
      <c r="C597" s="35" t="s">
        <v>6</v>
      </c>
      <c r="D597" s="7" t="s">
        <v>862</v>
      </c>
      <c r="E597" s="7" t="s">
        <v>862</v>
      </c>
      <c r="F597" s="9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1"/>
      <c r="R597" s="11"/>
      <c r="S597" s="7">
        <f t="shared" si="29"/>
        <v>0</v>
      </c>
      <c r="T597" s="5"/>
      <c r="U597" s="34"/>
      <c r="V597" s="4"/>
      <c r="W597" s="4"/>
      <c r="X597" s="4"/>
      <c r="Y597" s="4"/>
      <c r="Z597" s="4" t="s">
        <v>862</v>
      </c>
      <c r="AA597" s="4" t="s">
        <v>862</v>
      </c>
      <c r="AB597" s="4" t="s">
        <v>862</v>
      </c>
      <c r="AC597" s="7">
        <f t="shared" si="30"/>
        <v>3</v>
      </c>
      <c r="AD597" s="12">
        <f t="shared" si="31"/>
        <v>3</v>
      </c>
    </row>
    <row r="598" spans="1:30" ht="18" x14ac:dyDescent="0.35">
      <c r="A598" s="32" t="s">
        <v>497</v>
      </c>
      <c r="B598" s="31"/>
      <c r="C598" s="35" t="s">
        <v>6</v>
      </c>
      <c r="D598" s="7" t="s">
        <v>862</v>
      </c>
      <c r="E598" s="7" t="s">
        <v>862</v>
      </c>
      <c r="F598" s="9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1"/>
      <c r="R598" s="11"/>
      <c r="S598" s="7">
        <f t="shared" si="29"/>
        <v>0</v>
      </c>
      <c r="T598" s="5"/>
      <c r="U598" s="34"/>
      <c r="V598" s="4"/>
      <c r="W598" s="4"/>
      <c r="X598" s="4"/>
      <c r="Y598" s="4"/>
      <c r="Z598" s="4" t="s">
        <v>862</v>
      </c>
      <c r="AA598" s="4"/>
      <c r="AB598" s="4"/>
      <c r="AC598" s="7">
        <f t="shared" si="30"/>
        <v>1</v>
      </c>
      <c r="AD598" s="12">
        <f t="shared" si="31"/>
        <v>1</v>
      </c>
    </row>
    <row r="599" spans="1:30" ht="18" x14ac:dyDescent="0.35">
      <c r="A599" s="32" t="s">
        <v>498</v>
      </c>
      <c r="B599" s="31"/>
      <c r="C599" s="35" t="s">
        <v>6</v>
      </c>
      <c r="D599" s="7" t="s">
        <v>862</v>
      </c>
      <c r="E599" s="7" t="s">
        <v>862</v>
      </c>
      <c r="F599" s="9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1"/>
      <c r="R599" s="11"/>
      <c r="S599" s="7">
        <f t="shared" si="29"/>
        <v>0</v>
      </c>
      <c r="T599" s="5"/>
      <c r="U599" s="34"/>
      <c r="V599" s="4"/>
      <c r="W599" s="4"/>
      <c r="X599" s="4"/>
      <c r="Y599" s="4"/>
      <c r="Z599" s="4" t="s">
        <v>862</v>
      </c>
      <c r="AA599" s="4"/>
      <c r="AB599" s="4"/>
      <c r="AC599" s="7">
        <f t="shared" si="30"/>
        <v>1</v>
      </c>
      <c r="AD599" s="12">
        <f t="shared" si="31"/>
        <v>1</v>
      </c>
    </row>
    <row r="600" spans="1:30" ht="18" hidden="1" x14ac:dyDescent="0.35">
      <c r="A600" s="32" t="s">
        <v>1083</v>
      </c>
      <c r="B600" s="31" t="s">
        <v>935</v>
      </c>
      <c r="C600" s="35" t="s">
        <v>6</v>
      </c>
      <c r="D600" s="7" t="s">
        <v>862</v>
      </c>
      <c r="E600" s="7"/>
      <c r="F600" s="9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1"/>
      <c r="R600" s="11"/>
      <c r="S600" s="7">
        <f t="shared" si="29"/>
        <v>0</v>
      </c>
      <c r="T600" s="5"/>
      <c r="U600" s="34"/>
      <c r="V600" s="4"/>
      <c r="W600" s="4"/>
      <c r="X600" s="4"/>
      <c r="Y600" s="4"/>
      <c r="Z600" s="4"/>
      <c r="AA600" s="4"/>
      <c r="AB600" s="4"/>
      <c r="AC600" s="7">
        <f t="shared" si="30"/>
        <v>0</v>
      </c>
      <c r="AD600" s="12">
        <f t="shared" si="31"/>
        <v>0</v>
      </c>
    </row>
    <row r="601" spans="1:30" ht="18" hidden="1" x14ac:dyDescent="0.35">
      <c r="A601" s="32" t="s">
        <v>499</v>
      </c>
      <c r="B601" s="31"/>
      <c r="C601" s="35" t="s">
        <v>6</v>
      </c>
      <c r="D601" s="7" t="s">
        <v>862</v>
      </c>
      <c r="E601" s="7" t="s">
        <v>862</v>
      </c>
      <c r="F601" s="9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1"/>
      <c r="R601" s="11"/>
      <c r="S601" s="7">
        <f t="shared" si="29"/>
        <v>0</v>
      </c>
      <c r="T601" s="5"/>
      <c r="U601" s="34"/>
      <c r="V601" s="4"/>
      <c r="W601" s="4"/>
      <c r="X601" s="4"/>
      <c r="Y601" s="4"/>
      <c r="Z601" s="4"/>
      <c r="AA601" s="4"/>
      <c r="AB601" s="4"/>
      <c r="AC601" s="7">
        <f t="shared" si="30"/>
        <v>0</v>
      </c>
      <c r="AD601" s="12">
        <f t="shared" si="31"/>
        <v>0</v>
      </c>
    </row>
    <row r="602" spans="1:30" ht="18" x14ac:dyDescent="0.35">
      <c r="A602" s="32" t="s">
        <v>500</v>
      </c>
      <c r="B602" s="31"/>
      <c r="C602" s="35" t="s">
        <v>4</v>
      </c>
      <c r="D602" s="7" t="s">
        <v>862</v>
      </c>
      <c r="E602" s="7" t="s">
        <v>862</v>
      </c>
      <c r="F602" s="9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1"/>
      <c r="R602" s="11"/>
      <c r="S602" s="7">
        <f t="shared" si="29"/>
        <v>0</v>
      </c>
      <c r="T602" s="5"/>
      <c r="U602" s="34"/>
      <c r="V602" s="5"/>
      <c r="W602" s="4"/>
      <c r="X602" s="4"/>
      <c r="Y602" s="4"/>
      <c r="Z602" s="4" t="s">
        <v>862</v>
      </c>
      <c r="AA602" s="4"/>
      <c r="AB602" s="4" t="s">
        <v>862</v>
      </c>
      <c r="AC602" s="7">
        <f t="shared" si="30"/>
        <v>2</v>
      </c>
      <c r="AD602" s="12">
        <f t="shared" si="31"/>
        <v>2</v>
      </c>
    </row>
    <row r="603" spans="1:30" ht="18" hidden="1" x14ac:dyDescent="0.35">
      <c r="A603" s="32" t="s">
        <v>1143</v>
      </c>
      <c r="B603" s="31"/>
      <c r="C603" s="35" t="s">
        <v>6</v>
      </c>
      <c r="D603" s="7" t="s">
        <v>862</v>
      </c>
      <c r="E603" s="7"/>
      <c r="F603" s="9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1"/>
      <c r="R603" s="11"/>
      <c r="S603" s="7">
        <f t="shared" si="29"/>
        <v>0</v>
      </c>
      <c r="T603" s="5"/>
      <c r="U603" s="34"/>
      <c r="V603" s="4"/>
      <c r="W603" s="4"/>
      <c r="X603" s="4"/>
      <c r="Y603" s="4"/>
      <c r="Z603" s="38"/>
      <c r="AA603" s="4"/>
      <c r="AB603" s="4"/>
      <c r="AC603" s="7">
        <f t="shared" si="30"/>
        <v>0</v>
      </c>
      <c r="AD603" s="12">
        <f t="shared" si="31"/>
        <v>0</v>
      </c>
    </row>
    <row r="604" spans="1:30" ht="18" x14ac:dyDescent="0.35">
      <c r="A604" s="32" t="s">
        <v>501</v>
      </c>
      <c r="B604" s="31" t="s">
        <v>502</v>
      </c>
      <c r="C604" s="35" t="s">
        <v>4</v>
      </c>
      <c r="D604" s="7" t="s">
        <v>862</v>
      </c>
      <c r="E604" s="7"/>
      <c r="F604" s="9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1"/>
      <c r="R604" s="11"/>
      <c r="S604" s="7">
        <f t="shared" si="29"/>
        <v>0</v>
      </c>
      <c r="T604" s="5"/>
      <c r="U604" s="34"/>
      <c r="V604" s="4"/>
      <c r="W604" s="4"/>
      <c r="X604" s="4" t="s">
        <v>862</v>
      </c>
      <c r="Y604" s="4"/>
      <c r="Z604" s="4"/>
      <c r="AA604" s="4"/>
      <c r="AB604" s="4"/>
      <c r="AC604" s="7">
        <f t="shared" si="30"/>
        <v>1</v>
      </c>
      <c r="AD604" s="12">
        <f t="shared" si="31"/>
        <v>1</v>
      </c>
    </row>
    <row r="605" spans="1:30" ht="18" hidden="1" x14ac:dyDescent="0.35">
      <c r="A605" s="32" t="s">
        <v>503</v>
      </c>
      <c r="B605" s="31" t="s">
        <v>504</v>
      </c>
      <c r="C605" s="35" t="s">
        <v>4</v>
      </c>
      <c r="D605" s="7" t="s">
        <v>862</v>
      </c>
      <c r="E605" s="7"/>
      <c r="F605" s="9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1"/>
      <c r="R605" s="11"/>
      <c r="S605" s="7">
        <f t="shared" si="29"/>
        <v>0</v>
      </c>
      <c r="T605" s="5"/>
      <c r="U605" s="34"/>
      <c r="V605" s="4"/>
      <c r="W605" s="4"/>
      <c r="X605" s="4"/>
      <c r="Y605" s="4"/>
      <c r="Z605" s="4"/>
      <c r="AA605" s="4"/>
      <c r="AB605" s="4"/>
      <c r="AC605" s="7">
        <f t="shared" si="30"/>
        <v>0</v>
      </c>
      <c r="AD605" s="12">
        <f t="shared" si="31"/>
        <v>0</v>
      </c>
    </row>
    <row r="606" spans="1:30" ht="18" hidden="1" x14ac:dyDescent="0.35">
      <c r="A606" s="32" t="s">
        <v>1055</v>
      </c>
      <c r="B606" s="31"/>
      <c r="C606" s="35" t="s">
        <v>6</v>
      </c>
      <c r="D606" s="7" t="s">
        <v>862</v>
      </c>
      <c r="E606" s="7"/>
      <c r="F606" s="9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1"/>
      <c r="R606" s="11"/>
      <c r="S606" s="7">
        <f t="shared" si="29"/>
        <v>0</v>
      </c>
      <c r="T606" s="5"/>
      <c r="U606" s="34"/>
      <c r="V606" s="4"/>
      <c r="W606" s="4"/>
      <c r="X606" s="4"/>
      <c r="Y606" s="4"/>
      <c r="Z606" s="4"/>
      <c r="AA606" s="4"/>
      <c r="AB606" s="4"/>
      <c r="AC606" s="7">
        <f t="shared" si="30"/>
        <v>0</v>
      </c>
      <c r="AD606" s="12">
        <f t="shared" si="31"/>
        <v>0</v>
      </c>
    </row>
    <row r="607" spans="1:30" ht="18" x14ac:dyDescent="0.35">
      <c r="A607" s="32" t="s">
        <v>505</v>
      </c>
      <c r="B607" s="31"/>
      <c r="C607" s="35" t="s">
        <v>4</v>
      </c>
      <c r="D607" s="7" t="s">
        <v>862</v>
      </c>
      <c r="E607" s="7" t="s">
        <v>862</v>
      </c>
      <c r="F607" s="9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1"/>
      <c r="R607" s="11"/>
      <c r="S607" s="7">
        <f t="shared" si="29"/>
        <v>0</v>
      </c>
      <c r="T607" s="5"/>
      <c r="U607" s="34"/>
      <c r="V607" s="4"/>
      <c r="W607" s="4"/>
      <c r="X607" s="4" t="s">
        <v>862</v>
      </c>
      <c r="Y607" s="4" t="s">
        <v>862</v>
      </c>
      <c r="Z607" s="4" t="s">
        <v>862</v>
      </c>
      <c r="AA607" s="4"/>
      <c r="AB607" s="4" t="s">
        <v>862</v>
      </c>
      <c r="AC607" s="7">
        <f t="shared" si="30"/>
        <v>4</v>
      </c>
      <c r="AD607" s="12">
        <f t="shared" si="31"/>
        <v>4</v>
      </c>
    </row>
    <row r="608" spans="1:30" ht="18" hidden="1" x14ac:dyDescent="0.35">
      <c r="A608" s="32" t="s">
        <v>506</v>
      </c>
      <c r="B608" s="31"/>
      <c r="C608" s="35" t="s">
        <v>4</v>
      </c>
      <c r="D608" s="7" t="s">
        <v>862</v>
      </c>
      <c r="E608" s="7"/>
      <c r="F608" s="9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1"/>
      <c r="R608" s="11"/>
      <c r="S608" s="7">
        <f t="shared" si="29"/>
        <v>0</v>
      </c>
      <c r="T608" s="5"/>
      <c r="U608" s="34"/>
      <c r="V608" s="4"/>
      <c r="W608" s="4"/>
      <c r="X608" s="4"/>
      <c r="Y608" s="4"/>
      <c r="Z608" s="4"/>
      <c r="AA608" s="4"/>
      <c r="AB608" s="4"/>
      <c r="AC608" s="7">
        <f t="shared" si="30"/>
        <v>0</v>
      </c>
      <c r="AD608" s="12">
        <f t="shared" si="31"/>
        <v>0</v>
      </c>
    </row>
    <row r="609" spans="1:30" ht="18" hidden="1" x14ac:dyDescent="0.35">
      <c r="A609" s="32" t="s">
        <v>1119</v>
      </c>
      <c r="B609" s="31"/>
      <c r="C609" s="35" t="s">
        <v>4</v>
      </c>
      <c r="D609" s="7" t="s">
        <v>862</v>
      </c>
      <c r="E609" s="7"/>
      <c r="F609" s="9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1"/>
      <c r="R609" s="11"/>
      <c r="S609" s="7">
        <f t="shared" si="29"/>
        <v>0</v>
      </c>
      <c r="T609" s="5"/>
      <c r="U609" s="34"/>
      <c r="V609" s="38"/>
      <c r="W609" s="4"/>
      <c r="X609" s="4"/>
      <c r="Y609" s="4"/>
      <c r="Z609" s="4"/>
      <c r="AA609" s="4"/>
      <c r="AB609" s="4"/>
      <c r="AC609" s="7">
        <f t="shared" si="30"/>
        <v>0</v>
      </c>
      <c r="AD609" s="12">
        <f t="shared" si="31"/>
        <v>0</v>
      </c>
    </row>
    <row r="610" spans="1:30" ht="18" x14ac:dyDescent="0.35">
      <c r="A610" s="32" t="s">
        <v>1114</v>
      </c>
      <c r="B610" s="31"/>
      <c r="C610" s="35" t="s">
        <v>4</v>
      </c>
      <c r="D610" s="7" t="s">
        <v>862</v>
      </c>
      <c r="E610" s="7"/>
      <c r="F610" s="9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1"/>
      <c r="R610" s="11"/>
      <c r="S610" s="7">
        <f t="shared" si="29"/>
        <v>0</v>
      </c>
      <c r="T610" s="5"/>
      <c r="U610" s="34"/>
      <c r="V610" s="4" t="s">
        <v>862</v>
      </c>
      <c r="W610" s="4"/>
      <c r="X610" s="4"/>
      <c r="Y610" s="4"/>
      <c r="Z610" s="4"/>
      <c r="AA610" s="4"/>
      <c r="AB610" s="4"/>
      <c r="AC610" s="7">
        <f t="shared" si="30"/>
        <v>1</v>
      </c>
      <c r="AD610" s="12">
        <f t="shared" si="31"/>
        <v>1</v>
      </c>
    </row>
    <row r="611" spans="1:30" ht="18" hidden="1" x14ac:dyDescent="0.35">
      <c r="A611" s="32" t="s">
        <v>1191</v>
      </c>
      <c r="B611" s="31"/>
      <c r="C611" s="35" t="s">
        <v>4</v>
      </c>
      <c r="D611" s="7" t="s">
        <v>862</v>
      </c>
      <c r="E611" s="7"/>
      <c r="F611" s="9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1"/>
      <c r="R611" s="11"/>
      <c r="S611" s="7">
        <f t="shared" si="29"/>
        <v>0</v>
      </c>
      <c r="T611" s="5"/>
      <c r="U611" s="34"/>
      <c r="V611" s="4"/>
      <c r="W611" s="4"/>
      <c r="X611" s="4"/>
      <c r="Y611" s="4"/>
      <c r="Z611" s="4"/>
      <c r="AA611" s="4"/>
      <c r="AB611" s="4"/>
      <c r="AC611" s="7">
        <f t="shared" si="30"/>
        <v>0</v>
      </c>
      <c r="AD611" s="12">
        <f t="shared" si="31"/>
        <v>0</v>
      </c>
    </row>
    <row r="612" spans="1:30" ht="18" hidden="1" x14ac:dyDescent="0.35">
      <c r="A612" s="32" t="s">
        <v>507</v>
      </c>
      <c r="B612" s="31"/>
      <c r="C612" s="35" t="s">
        <v>4</v>
      </c>
      <c r="D612" s="7" t="s">
        <v>862</v>
      </c>
      <c r="E612" s="7"/>
      <c r="F612" s="9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1"/>
      <c r="R612" s="11"/>
      <c r="S612" s="7">
        <f t="shared" si="29"/>
        <v>0</v>
      </c>
      <c r="T612" s="5"/>
      <c r="U612" s="34"/>
      <c r="V612" s="4"/>
      <c r="W612" s="4"/>
      <c r="X612" s="4"/>
      <c r="Y612" s="4"/>
      <c r="Z612" s="4"/>
      <c r="AA612" s="4"/>
      <c r="AB612" s="4"/>
      <c r="AC612" s="7">
        <f t="shared" si="30"/>
        <v>0</v>
      </c>
      <c r="AD612" s="12">
        <f t="shared" si="31"/>
        <v>0</v>
      </c>
    </row>
    <row r="613" spans="1:30" ht="18" hidden="1" x14ac:dyDescent="0.35">
      <c r="A613" s="32" t="s">
        <v>508</v>
      </c>
      <c r="B613" s="31"/>
      <c r="C613" s="35" t="s">
        <v>4</v>
      </c>
      <c r="D613" s="7" t="s">
        <v>862</v>
      </c>
      <c r="E613" s="7"/>
      <c r="F613" s="9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1"/>
      <c r="R613" s="11"/>
      <c r="S613" s="7">
        <f t="shared" si="29"/>
        <v>0</v>
      </c>
      <c r="T613" s="5"/>
      <c r="U613" s="34"/>
      <c r="V613" s="4"/>
      <c r="W613" s="4"/>
      <c r="X613" s="4"/>
      <c r="Y613" s="4"/>
      <c r="Z613" s="4"/>
      <c r="AA613" s="4"/>
      <c r="AB613" s="4"/>
      <c r="AC613" s="7">
        <f t="shared" si="30"/>
        <v>0</v>
      </c>
      <c r="AD613" s="12">
        <f t="shared" si="31"/>
        <v>0</v>
      </c>
    </row>
    <row r="614" spans="1:30" ht="18" hidden="1" x14ac:dyDescent="0.35">
      <c r="A614" s="32" t="s">
        <v>509</v>
      </c>
      <c r="B614" s="31" t="s">
        <v>510</v>
      </c>
      <c r="C614" s="35" t="s">
        <v>6</v>
      </c>
      <c r="D614" s="7" t="s">
        <v>862</v>
      </c>
      <c r="E614" s="7"/>
      <c r="F614" s="9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1"/>
      <c r="R614" s="11"/>
      <c r="S614" s="7">
        <f t="shared" si="29"/>
        <v>0</v>
      </c>
      <c r="T614" s="5"/>
      <c r="U614" s="34"/>
      <c r="V614" s="38"/>
      <c r="W614" s="4"/>
      <c r="X614" s="4"/>
      <c r="Y614" s="4"/>
      <c r="Z614" s="4"/>
      <c r="AA614" s="4"/>
      <c r="AB614" s="4"/>
      <c r="AC614" s="7">
        <f t="shared" si="30"/>
        <v>0</v>
      </c>
      <c r="AD614" s="12">
        <f t="shared" si="31"/>
        <v>0</v>
      </c>
    </row>
    <row r="615" spans="1:30" ht="18" hidden="1" x14ac:dyDescent="0.35">
      <c r="A615" s="32" t="s">
        <v>511</v>
      </c>
      <c r="B615" s="31"/>
      <c r="C615" s="35" t="s">
        <v>4</v>
      </c>
      <c r="D615" s="7" t="s">
        <v>862</v>
      </c>
      <c r="E615" s="7"/>
      <c r="F615" s="9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1"/>
      <c r="R615" s="11"/>
      <c r="S615" s="7">
        <f t="shared" si="29"/>
        <v>0</v>
      </c>
      <c r="T615" s="37"/>
      <c r="U615" s="34"/>
      <c r="V615" s="5"/>
      <c r="W615" s="4"/>
      <c r="X615" s="4"/>
      <c r="Y615" s="4"/>
      <c r="Z615" s="4"/>
      <c r="AA615" s="4"/>
      <c r="AB615" s="4"/>
      <c r="AC615" s="7">
        <f t="shared" si="30"/>
        <v>0</v>
      </c>
      <c r="AD615" s="12">
        <f t="shared" si="31"/>
        <v>0</v>
      </c>
    </row>
    <row r="616" spans="1:30" ht="18" hidden="1" x14ac:dyDescent="0.35">
      <c r="A616" s="32" t="s">
        <v>1057</v>
      </c>
      <c r="B616" s="31" t="s">
        <v>1056</v>
      </c>
      <c r="C616" s="35" t="s">
        <v>4</v>
      </c>
      <c r="D616" s="7" t="s">
        <v>862</v>
      </c>
      <c r="E616" s="7"/>
      <c r="F616" s="9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1"/>
      <c r="R616" s="11"/>
      <c r="S616" s="7">
        <f t="shared" si="29"/>
        <v>0</v>
      </c>
      <c r="T616" s="5"/>
      <c r="U616" s="34"/>
      <c r="V616" s="4"/>
      <c r="W616" s="4"/>
      <c r="X616" s="4"/>
      <c r="Y616" s="4"/>
      <c r="Z616" s="4"/>
      <c r="AA616" s="4"/>
      <c r="AB616" s="4"/>
      <c r="AC616" s="7">
        <f t="shared" si="30"/>
        <v>0</v>
      </c>
      <c r="AD616" s="12">
        <f t="shared" si="31"/>
        <v>0</v>
      </c>
    </row>
    <row r="617" spans="1:30" ht="18" x14ac:dyDescent="0.35">
      <c r="A617" s="32" t="s">
        <v>512</v>
      </c>
      <c r="B617" s="31"/>
      <c r="C617" s="35" t="s">
        <v>4</v>
      </c>
      <c r="D617" s="7" t="s">
        <v>862</v>
      </c>
      <c r="E617" s="7" t="s">
        <v>862</v>
      </c>
      <c r="F617" s="9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1"/>
      <c r="R617" s="11"/>
      <c r="S617" s="7">
        <f t="shared" si="29"/>
        <v>0</v>
      </c>
      <c r="T617" s="5" t="s">
        <v>862</v>
      </c>
      <c r="U617" s="34"/>
      <c r="V617" s="4" t="s">
        <v>862</v>
      </c>
      <c r="W617" s="4"/>
      <c r="X617" s="4"/>
      <c r="Y617" s="4"/>
      <c r="Z617" s="4"/>
      <c r="AA617" s="4" t="s">
        <v>862</v>
      </c>
      <c r="AB617" s="4"/>
      <c r="AC617" s="7">
        <f t="shared" si="30"/>
        <v>3</v>
      </c>
      <c r="AD617" s="12">
        <f t="shared" si="31"/>
        <v>3</v>
      </c>
    </row>
    <row r="618" spans="1:30" ht="18" x14ac:dyDescent="0.35">
      <c r="A618" s="32" t="s">
        <v>513</v>
      </c>
      <c r="B618" s="31" t="s">
        <v>514</v>
      </c>
      <c r="C618" s="35" t="s">
        <v>6</v>
      </c>
      <c r="D618" s="7" t="s">
        <v>862</v>
      </c>
      <c r="E618" s="7"/>
      <c r="F618" s="9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1"/>
      <c r="R618" s="11"/>
      <c r="S618" s="7">
        <f t="shared" si="29"/>
        <v>0</v>
      </c>
      <c r="T618" s="5"/>
      <c r="U618" s="34" t="s">
        <v>862</v>
      </c>
      <c r="V618" s="4"/>
      <c r="W618" s="4"/>
      <c r="X618" s="4"/>
      <c r="Y618" s="4"/>
      <c r="Z618" s="4"/>
      <c r="AA618" s="4"/>
      <c r="AB618" s="4"/>
      <c r="AC618" s="7">
        <f t="shared" si="30"/>
        <v>1</v>
      </c>
      <c r="AD618" s="12">
        <f t="shared" si="31"/>
        <v>1</v>
      </c>
    </row>
    <row r="619" spans="1:30" ht="18" x14ac:dyDescent="0.35">
      <c r="A619" s="32" t="s">
        <v>515</v>
      </c>
      <c r="B619" s="31"/>
      <c r="C619" s="35" t="s">
        <v>4</v>
      </c>
      <c r="D619" s="7" t="s">
        <v>862</v>
      </c>
      <c r="E619" s="7" t="s">
        <v>862</v>
      </c>
      <c r="F619" s="9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1"/>
      <c r="R619" s="11"/>
      <c r="S619" s="7">
        <f t="shared" si="29"/>
        <v>0</v>
      </c>
      <c r="T619" s="5" t="s">
        <v>862</v>
      </c>
      <c r="U619" s="34" t="s">
        <v>862</v>
      </c>
      <c r="V619" s="38"/>
      <c r="W619" s="4"/>
      <c r="X619" s="4" t="s">
        <v>862</v>
      </c>
      <c r="Y619" s="4"/>
      <c r="Z619" s="4"/>
      <c r="AA619" s="4" t="s">
        <v>862</v>
      </c>
      <c r="AB619" s="4"/>
      <c r="AC619" s="7">
        <f t="shared" si="30"/>
        <v>4</v>
      </c>
      <c r="AD619" s="12">
        <f t="shared" si="31"/>
        <v>4</v>
      </c>
    </row>
    <row r="620" spans="1:30" ht="18" hidden="1" x14ac:dyDescent="0.35">
      <c r="A620" s="32" t="s">
        <v>516</v>
      </c>
      <c r="B620" s="31"/>
      <c r="C620" s="35" t="s">
        <v>6</v>
      </c>
      <c r="D620" s="7" t="s">
        <v>862</v>
      </c>
      <c r="E620" s="7"/>
      <c r="F620" s="9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1"/>
      <c r="R620" s="11"/>
      <c r="S620" s="7">
        <f t="shared" si="29"/>
        <v>0</v>
      </c>
      <c r="T620" s="5"/>
      <c r="U620" s="34"/>
      <c r="V620" s="4"/>
      <c r="W620" s="4"/>
      <c r="X620" s="4"/>
      <c r="Y620" s="4"/>
      <c r="Z620" s="4"/>
      <c r="AA620" s="4"/>
      <c r="AB620" s="4"/>
      <c r="AC620" s="7">
        <f t="shared" si="30"/>
        <v>0</v>
      </c>
      <c r="AD620" s="12">
        <f t="shared" si="31"/>
        <v>0</v>
      </c>
    </row>
    <row r="621" spans="1:30" ht="18" x14ac:dyDescent="0.35">
      <c r="A621" s="32" t="s">
        <v>914</v>
      </c>
      <c r="B621" s="31"/>
      <c r="C621" s="35" t="s">
        <v>4</v>
      </c>
      <c r="D621" s="7" t="s">
        <v>862</v>
      </c>
      <c r="E621" s="7" t="s">
        <v>862</v>
      </c>
      <c r="F621" s="9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1"/>
      <c r="R621" s="11"/>
      <c r="S621" s="7">
        <f t="shared" si="29"/>
        <v>0</v>
      </c>
      <c r="T621" s="5"/>
      <c r="U621" s="34"/>
      <c r="V621" s="4"/>
      <c r="W621" s="4"/>
      <c r="X621" s="4" t="s">
        <v>862</v>
      </c>
      <c r="Y621" s="4"/>
      <c r="Z621" s="4"/>
      <c r="AA621" s="4"/>
      <c r="AB621" s="4"/>
      <c r="AC621" s="7">
        <f t="shared" si="30"/>
        <v>1</v>
      </c>
      <c r="AD621" s="12">
        <f t="shared" si="31"/>
        <v>1</v>
      </c>
    </row>
    <row r="622" spans="1:30" ht="18" x14ac:dyDescent="0.35">
      <c r="A622" s="32" t="s">
        <v>519</v>
      </c>
      <c r="B622" s="31"/>
      <c r="C622" s="35" t="s">
        <v>4</v>
      </c>
      <c r="D622" s="7" t="s">
        <v>862</v>
      </c>
      <c r="E622" s="7"/>
      <c r="F622" s="9"/>
      <c r="G622" s="10"/>
      <c r="H622" s="10"/>
      <c r="I622" s="10"/>
      <c r="J622" s="10"/>
      <c r="K622" s="10"/>
      <c r="L622" s="10"/>
      <c r="M622" s="10" t="s">
        <v>862</v>
      </c>
      <c r="N622" s="10"/>
      <c r="O622" s="10"/>
      <c r="P622" s="10"/>
      <c r="Q622" s="11" t="s">
        <v>862</v>
      </c>
      <c r="R622" s="11" t="s">
        <v>862</v>
      </c>
      <c r="S622" s="7">
        <f t="shared" si="29"/>
        <v>3</v>
      </c>
      <c r="T622" s="5"/>
      <c r="U622" s="34"/>
      <c r="V622" s="5"/>
      <c r="W622" s="4"/>
      <c r="X622" s="4" t="s">
        <v>862</v>
      </c>
      <c r="Y622" s="4"/>
      <c r="Z622" s="4"/>
      <c r="AA622" s="4"/>
      <c r="AB622" s="4"/>
      <c r="AC622" s="7">
        <f t="shared" si="30"/>
        <v>1</v>
      </c>
      <c r="AD622" s="12">
        <f t="shared" si="31"/>
        <v>4</v>
      </c>
    </row>
    <row r="623" spans="1:30" ht="18" hidden="1" x14ac:dyDescent="0.35">
      <c r="A623" s="32" t="s">
        <v>520</v>
      </c>
      <c r="B623" s="31"/>
      <c r="C623" s="35" t="s">
        <v>4</v>
      </c>
      <c r="D623" s="7" t="s">
        <v>862</v>
      </c>
      <c r="E623" s="7"/>
      <c r="F623" s="9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1"/>
      <c r="R623" s="11"/>
      <c r="S623" s="7">
        <f t="shared" si="29"/>
        <v>0</v>
      </c>
      <c r="T623" s="5"/>
      <c r="U623" s="34"/>
      <c r="V623" s="4"/>
      <c r="W623" s="4"/>
      <c r="X623" s="4"/>
      <c r="Y623" s="4"/>
      <c r="Z623" s="4"/>
      <c r="AA623" s="4"/>
      <c r="AB623" s="4"/>
      <c r="AC623" s="7">
        <f t="shared" si="30"/>
        <v>0</v>
      </c>
      <c r="AD623" s="12">
        <f t="shared" si="31"/>
        <v>0</v>
      </c>
    </row>
    <row r="624" spans="1:30" ht="18" hidden="1" x14ac:dyDescent="0.35">
      <c r="A624" s="32" t="s">
        <v>521</v>
      </c>
      <c r="B624" s="31"/>
      <c r="C624" s="35" t="s">
        <v>4</v>
      </c>
      <c r="D624" s="7" t="s">
        <v>862</v>
      </c>
      <c r="E624" s="7"/>
      <c r="F624" s="9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1"/>
      <c r="R624" s="11"/>
      <c r="S624" s="7">
        <f t="shared" si="29"/>
        <v>0</v>
      </c>
      <c r="T624" s="5"/>
      <c r="U624" s="34"/>
      <c r="V624" s="4"/>
      <c r="W624" s="4"/>
      <c r="X624" s="4"/>
      <c r="Y624" s="4"/>
      <c r="Z624" s="4"/>
      <c r="AA624" s="4"/>
      <c r="AB624" s="4"/>
      <c r="AC624" s="7">
        <f t="shared" si="30"/>
        <v>0</v>
      </c>
      <c r="AD624" s="12">
        <f t="shared" si="31"/>
        <v>0</v>
      </c>
    </row>
    <row r="625" spans="1:30" ht="18" hidden="1" x14ac:dyDescent="0.35">
      <c r="A625" s="32" t="s">
        <v>522</v>
      </c>
      <c r="B625" s="31"/>
      <c r="C625" s="35" t="s">
        <v>4</v>
      </c>
      <c r="D625" s="7" t="s">
        <v>862</v>
      </c>
      <c r="E625" s="7"/>
      <c r="F625" s="9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1"/>
      <c r="R625" s="11"/>
      <c r="S625" s="7">
        <f t="shared" si="29"/>
        <v>0</v>
      </c>
      <c r="T625" s="5"/>
      <c r="U625" s="34"/>
      <c r="V625" s="4"/>
      <c r="W625" s="4"/>
      <c r="X625" s="4"/>
      <c r="Y625" s="4"/>
      <c r="Z625" s="4"/>
      <c r="AA625" s="4"/>
      <c r="AB625" s="4"/>
      <c r="AC625" s="7">
        <f t="shared" si="30"/>
        <v>0</v>
      </c>
      <c r="AD625" s="12">
        <f t="shared" si="31"/>
        <v>0</v>
      </c>
    </row>
    <row r="626" spans="1:30" ht="18" x14ac:dyDescent="0.35">
      <c r="A626" s="32" t="s">
        <v>523</v>
      </c>
      <c r="B626" s="31"/>
      <c r="C626" s="35" t="s">
        <v>4</v>
      </c>
      <c r="D626" s="7" t="s">
        <v>862</v>
      </c>
      <c r="E626" s="7" t="s">
        <v>862</v>
      </c>
      <c r="F626" s="9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1"/>
      <c r="R626" s="11"/>
      <c r="S626" s="7">
        <f t="shared" si="29"/>
        <v>0</v>
      </c>
      <c r="T626" s="5"/>
      <c r="U626" s="34"/>
      <c r="V626" s="4"/>
      <c r="W626" s="4"/>
      <c r="X626" s="4" t="s">
        <v>862</v>
      </c>
      <c r="Y626" s="4"/>
      <c r="Z626" s="4"/>
      <c r="AA626" s="4"/>
      <c r="AB626" s="4"/>
      <c r="AC626" s="7">
        <f t="shared" si="30"/>
        <v>1</v>
      </c>
      <c r="AD626" s="12">
        <f t="shared" si="31"/>
        <v>1</v>
      </c>
    </row>
    <row r="627" spans="1:30" ht="18" x14ac:dyDescent="0.35">
      <c r="A627" s="32" t="s">
        <v>524</v>
      </c>
      <c r="B627" s="31" t="s">
        <v>525</v>
      </c>
      <c r="C627" s="35" t="s">
        <v>4</v>
      </c>
      <c r="D627" s="7" t="s">
        <v>862</v>
      </c>
      <c r="E627" s="7" t="s">
        <v>862</v>
      </c>
      <c r="F627" s="9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1"/>
      <c r="R627" s="11"/>
      <c r="S627" s="7">
        <f t="shared" si="29"/>
        <v>0</v>
      </c>
      <c r="T627" s="5"/>
      <c r="U627" s="34"/>
      <c r="V627" s="4"/>
      <c r="W627" s="4"/>
      <c r="X627" s="4"/>
      <c r="Y627" s="4"/>
      <c r="Z627" s="4"/>
      <c r="AA627" s="4" t="s">
        <v>862</v>
      </c>
      <c r="AB627" s="4"/>
      <c r="AC627" s="7">
        <f t="shared" si="30"/>
        <v>1</v>
      </c>
      <c r="AD627" s="12">
        <f t="shared" si="31"/>
        <v>1</v>
      </c>
    </row>
    <row r="628" spans="1:30" ht="18" x14ac:dyDescent="0.35">
      <c r="A628" s="32" t="s">
        <v>526</v>
      </c>
      <c r="B628" s="31"/>
      <c r="C628" s="35" t="s">
        <v>4</v>
      </c>
      <c r="D628" s="7" t="s">
        <v>862</v>
      </c>
      <c r="E628" s="7" t="s">
        <v>862</v>
      </c>
      <c r="F628" s="9"/>
      <c r="G628" s="10"/>
      <c r="H628" s="10"/>
      <c r="I628" s="10"/>
      <c r="J628" s="10"/>
      <c r="K628" s="10" t="s">
        <v>862</v>
      </c>
      <c r="L628" s="10"/>
      <c r="M628" s="10"/>
      <c r="N628" s="10"/>
      <c r="O628" s="10"/>
      <c r="P628" s="10"/>
      <c r="Q628" s="11"/>
      <c r="R628" s="11"/>
      <c r="S628" s="7">
        <f t="shared" si="29"/>
        <v>1</v>
      </c>
      <c r="T628" s="5" t="s">
        <v>862</v>
      </c>
      <c r="U628" s="34"/>
      <c r="V628" s="4"/>
      <c r="W628" s="4"/>
      <c r="X628" s="4"/>
      <c r="Y628" s="4"/>
      <c r="Z628" s="4"/>
      <c r="AA628" s="4"/>
      <c r="AB628" s="4"/>
      <c r="AC628" s="7">
        <f t="shared" si="30"/>
        <v>1</v>
      </c>
      <c r="AD628" s="12">
        <f t="shared" si="31"/>
        <v>2</v>
      </c>
    </row>
    <row r="629" spans="1:30" ht="18" x14ac:dyDescent="0.35">
      <c r="A629" s="32" t="s">
        <v>1272</v>
      </c>
      <c r="B629" s="31" t="s">
        <v>849</v>
      </c>
      <c r="C629" s="35" t="s">
        <v>4</v>
      </c>
      <c r="D629" s="7" t="s">
        <v>862</v>
      </c>
      <c r="E629" s="7"/>
      <c r="F629" s="9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1" t="s">
        <v>862</v>
      </c>
      <c r="R629" s="11"/>
      <c r="S629" s="7">
        <f t="shared" si="29"/>
        <v>1</v>
      </c>
      <c r="T629" s="5"/>
      <c r="U629" s="34"/>
      <c r="V629" s="4"/>
      <c r="W629" s="4"/>
      <c r="X629" s="4"/>
      <c r="Y629" s="4"/>
      <c r="Z629" s="4"/>
      <c r="AA629" s="4"/>
      <c r="AB629" s="4"/>
      <c r="AC629" s="7">
        <f t="shared" si="30"/>
        <v>0</v>
      </c>
      <c r="AD629" s="12">
        <f t="shared" si="31"/>
        <v>1</v>
      </c>
    </row>
    <row r="630" spans="1:30" ht="18" x14ac:dyDescent="0.35">
      <c r="A630" s="32" t="s">
        <v>527</v>
      </c>
      <c r="B630" s="31"/>
      <c r="C630" s="35" t="s">
        <v>4</v>
      </c>
      <c r="D630" s="7" t="s">
        <v>862</v>
      </c>
      <c r="E630" s="7"/>
      <c r="F630" s="9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1"/>
      <c r="R630" s="11"/>
      <c r="S630" s="7">
        <f t="shared" si="29"/>
        <v>0</v>
      </c>
      <c r="T630" s="5"/>
      <c r="U630" s="34"/>
      <c r="V630" s="4"/>
      <c r="W630" s="4" t="s">
        <v>1340</v>
      </c>
      <c r="X630" s="4"/>
      <c r="Y630" s="4"/>
      <c r="Z630" s="4"/>
      <c r="AA630" s="4"/>
      <c r="AB630" s="4"/>
      <c r="AC630" s="7">
        <f t="shared" si="30"/>
        <v>1</v>
      </c>
      <c r="AD630" s="12">
        <f t="shared" si="31"/>
        <v>1</v>
      </c>
    </row>
    <row r="631" spans="1:30" ht="18" hidden="1" x14ac:dyDescent="0.35">
      <c r="A631" s="32" t="s">
        <v>876</v>
      </c>
      <c r="B631" s="31"/>
      <c r="C631" s="35"/>
      <c r="D631" s="7"/>
      <c r="E631" s="7"/>
      <c r="F631" s="9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1"/>
      <c r="R631" s="11"/>
      <c r="S631" s="7">
        <f t="shared" si="29"/>
        <v>0</v>
      </c>
      <c r="T631" s="5"/>
      <c r="U631" s="34"/>
      <c r="V631" s="4"/>
      <c r="W631" s="4"/>
      <c r="X631" s="4"/>
      <c r="Y631" s="4"/>
      <c r="Z631" s="4"/>
      <c r="AA631" s="4"/>
      <c r="AB631" s="4"/>
      <c r="AC631" s="7">
        <f t="shared" si="30"/>
        <v>0</v>
      </c>
      <c r="AD631" s="12">
        <f t="shared" si="31"/>
        <v>0</v>
      </c>
    </row>
    <row r="632" spans="1:30" ht="18" x14ac:dyDescent="0.35">
      <c r="A632" s="32" t="s">
        <v>528</v>
      </c>
      <c r="B632" s="31"/>
      <c r="C632" s="35" t="s">
        <v>4</v>
      </c>
      <c r="D632" s="7" t="s">
        <v>862</v>
      </c>
      <c r="E632" s="7" t="s">
        <v>862</v>
      </c>
      <c r="F632" s="9"/>
      <c r="G632" s="10" t="s">
        <v>862</v>
      </c>
      <c r="H632" s="10"/>
      <c r="I632" s="10"/>
      <c r="J632" s="10"/>
      <c r="K632" s="10"/>
      <c r="L632" s="10"/>
      <c r="M632" s="10"/>
      <c r="N632" s="10"/>
      <c r="O632" s="10"/>
      <c r="P632" s="10"/>
      <c r="Q632" s="11"/>
      <c r="R632" s="11"/>
      <c r="S632" s="7">
        <f t="shared" si="29"/>
        <v>1</v>
      </c>
      <c r="T632" s="5"/>
      <c r="U632" s="34" t="s">
        <v>862</v>
      </c>
      <c r="V632" s="4"/>
      <c r="W632" s="4"/>
      <c r="X632" s="4"/>
      <c r="Y632" s="4"/>
      <c r="Z632" s="4"/>
      <c r="AA632" s="4"/>
      <c r="AB632" s="4"/>
      <c r="AC632" s="7">
        <f t="shared" si="30"/>
        <v>1</v>
      </c>
      <c r="AD632" s="12">
        <f t="shared" si="31"/>
        <v>2</v>
      </c>
    </row>
    <row r="633" spans="1:30" ht="18" x14ac:dyDescent="0.35">
      <c r="A633" s="32" t="s">
        <v>529</v>
      </c>
      <c r="B633" s="31" t="s">
        <v>530</v>
      </c>
      <c r="C633" s="35" t="s">
        <v>6</v>
      </c>
      <c r="D633" s="7" t="s">
        <v>862</v>
      </c>
      <c r="E633" s="7" t="s">
        <v>862</v>
      </c>
      <c r="F633" s="9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1"/>
      <c r="R633" s="11"/>
      <c r="S633" s="7">
        <f t="shared" si="29"/>
        <v>0</v>
      </c>
      <c r="T633" s="5"/>
      <c r="U633" s="34"/>
      <c r="V633" s="4" t="s">
        <v>862</v>
      </c>
      <c r="W633" s="4"/>
      <c r="X633" s="4"/>
      <c r="Y633" s="4"/>
      <c r="Z633" s="4"/>
      <c r="AA633" s="4"/>
      <c r="AB633" s="4" t="s">
        <v>862</v>
      </c>
      <c r="AC633" s="7">
        <f t="shared" si="30"/>
        <v>2</v>
      </c>
      <c r="AD633" s="12">
        <f t="shared" si="31"/>
        <v>2</v>
      </c>
    </row>
    <row r="634" spans="1:30" ht="18" hidden="1" x14ac:dyDescent="0.35">
      <c r="A634" s="32" t="s">
        <v>531</v>
      </c>
      <c r="B634" s="31"/>
      <c r="C634" s="35" t="s">
        <v>6</v>
      </c>
      <c r="D634" s="7" t="s">
        <v>862</v>
      </c>
      <c r="E634" s="7"/>
      <c r="F634" s="9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1"/>
      <c r="R634" s="11"/>
      <c r="S634" s="7">
        <f t="shared" si="29"/>
        <v>0</v>
      </c>
      <c r="T634" s="5"/>
      <c r="U634" s="34"/>
      <c r="V634" s="4"/>
      <c r="W634" s="4"/>
      <c r="X634" s="4"/>
      <c r="Y634" s="4"/>
      <c r="Z634" s="4"/>
      <c r="AA634" s="4"/>
      <c r="AB634" s="4"/>
      <c r="AC634" s="7">
        <f t="shared" si="30"/>
        <v>0</v>
      </c>
      <c r="AD634" s="12">
        <f t="shared" si="31"/>
        <v>0</v>
      </c>
    </row>
    <row r="635" spans="1:30" ht="18" hidden="1" x14ac:dyDescent="0.35">
      <c r="A635" s="32" t="s">
        <v>928</v>
      </c>
      <c r="B635" s="31"/>
      <c r="C635" s="35" t="s">
        <v>6</v>
      </c>
      <c r="D635" s="7" t="s">
        <v>862</v>
      </c>
      <c r="E635" s="7"/>
      <c r="F635" s="9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1"/>
      <c r="R635" s="11"/>
      <c r="S635" s="7">
        <f t="shared" si="29"/>
        <v>0</v>
      </c>
      <c r="T635" s="5"/>
      <c r="U635" s="34"/>
      <c r="V635" s="4"/>
      <c r="W635" s="4"/>
      <c r="X635" s="4"/>
      <c r="Y635" s="4"/>
      <c r="Z635" s="4"/>
      <c r="AA635" s="4"/>
      <c r="AB635" s="4"/>
      <c r="AC635" s="7">
        <f t="shared" si="30"/>
        <v>0</v>
      </c>
      <c r="AD635" s="12">
        <f t="shared" si="31"/>
        <v>0</v>
      </c>
    </row>
    <row r="636" spans="1:30" ht="18" hidden="1" x14ac:dyDescent="0.35">
      <c r="A636" s="32" t="s">
        <v>532</v>
      </c>
      <c r="B636" s="31"/>
      <c r="C636" s="35" t="s">
        <v>6</v>
      </c>
      <c r="D636" s="7" t="s">
        <v>862</v>
      </c>
      <c r="E636" s="7"/>
      <c r="F636" s="9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1"/>
      <c r="R636" s="11"/>
      <c r="S636" s="7">
        <f t="shared" si="29"/>
        <v>0</v>
      </c>
      <c r="T636" s="5"/>
      <c r="U636" s="34"/>
      <c r="V636" s="4"/>
      <c r="W636" s="4"/>
      <c r="X636" s="4"/>
      <c r="Y636" s="4"/>
      <c r="Z636" s="4"/>
      <c r="AA636" s="4"/>
      <c r="AB636" s="4"/>
      <c r="AC636" s="7">
        <f t="shared" si="30"/>
        <v>0</v>
      </c>
      <c r="AD636" s="12">
        <f t="shared" si="31"/>
        <v>0</v>
      </c>
    </row>
    <row r="637" spans="1:30" ht="18" hidden="1" x14ac:dyDescent="0.35">
      <c r="A637" s="32" t="s">
        <v>1109</v>
      </c>
      <c r="B637" s="31"/>
      <c r="C637" s="35" t="s">
        <v>6</v>
      </c>
      <c r="D637" s="7" t="s">
        <v>862</v>
      </c>
      <c r="E637" s="7"/>
      <c r="F637" s="9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1"/>
      <c r="R637" s="11"/>
      <c r="S637" s="7">
        <f t="shared" si="29"/>
        <v>0</v>
      </c>
      <c r="T637" s="5"/>
      <c r="U637" s="34"/>
      <c r="V637" s="4"/>
      <c r="W637" s="4"/>
      <c r="X637" s="4"/>
      <c r="Y637" s="4"/>
      <c r="Z637" s="4"/>
      <c r="AA637" s="4"/>
      <c r="AB637" s="4"/>
      <c r="AC637" s="7">
        <f t="shared" si="30"/>
        <v>0</v>
      </c>
      <c r="AD637" s="12">
        <f t="shared" si="31"/>
        <v>0</v>
      </c>
    </row>
    <row r="638" spans="1:30" ht="18" hidden="1" x14ac:dyDescent="0.35">
      <c r="A638" s="32" t="s">
        <v>533</v>
      </c>
      <c r="B638" s="31"/>
      <c r="C638" s="35" t="s">
        <v>6</v>
      </c>
      <c r="D638" s="7" t="s">
        <v>862</v>
      </c>
      <c r="E638" s="7"/>
      <c r="F638" s="9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1"/>
      <c r="R638" s="11"/>
      <c r="S638" s="7">
        <f t="shared" si="29"/>
        <v>0</v>
      </c>
      <c r="T638" s="5"/>
      <c r="U638" s="34"/>
      <c r="V638" s="4"/>
      <c r="W638" s="4"/>
      <c r="X638" s="4"/>
      <c r="Y638" s="4"/>
      <c r="Z638" s="4"/>
      <c r="AA638" s="4"/>
      <c r="AB638" s="4"/>
      <c r="AC638" s="7">
        <f t="shared" si="30"/>
        <v>0</v>
      </c>
      <c r="AD638" s="12">
        <f t="shared" si="31"/>
        <v>0</v>
      </c>
    </row>
    <row r="639" spans="1:30" ht="18" hidden="1" x14ac:dyDescent="0.35">
      <c r="A639" s="32" t="s">
        <v>534</v>
      </c>
      <c r="B639" s="31"/>
      <c r="C639" s="35" t="s">
        <v>6</v>
      </c>
      <c r="D639" s="7" t="s">
        <v>862</v>
      </c>
      <c r="E639" s="7"/>
      <c r="F639" s="9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1"/>
      <c r="R639" s="11"/>
      <c r="S639" s="7">
        <f t="shared" si="29"/>
        <v>0</v>
      </c>
      <c r="T639" s="5"/>
      <c r="U639" s="34"/>
      <c r="V639" s="4"/>
      <c r="W639" s="4"/>
      <c r="X639" s="4"/>
      <c r="Y639" s="4"/>
      <c r="Z639" s="4"/>
      <c r="AA639" s="4"/>
      <c r="AB639" s="4"/>
      <c r="AC639" s="7">
        <f t="shared" si="30"/>
        <v>0</v>
      </c>
      <c r="AD639" s="12">
        <f t="shared" si="31"/>
        <v>0</v>
      </c>
    </row>
    <row r="640" spans="1:30" ht="18" hidden="1" x14ac:dyDescent="0.35">
      <c r="A640" s="32" t="s">
        <v>535</v>
      </c>
      <c r="B640" s="31"/>
      <c r="C640" s="35" t="s">
        <v>6</v>
      </c>
      <c r="D640" s="7" t="s">
        <v>862</v>
      </c>
      <c r="E640" s="7"/>
      <c r="F640" s="9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1"/>
      <c r="R640" s="11"/>
      <c r="S640" s="7">
        <f t="shared" si="29"/>
        <v>0</v>
      </c>
      <c r="T640" s="5"/>
      <c r="U640" s="34"/>
      <c r="V640" s="4"/>
      <c r="W640" s="4"/>
      <c r="X640" s="4"/>
      <c r="Y640" s="4"/>
      <c r="Z640" s="4"/>
      <c r="AA640" s="4"/>
      <c r="AB640" s="4"/>
      <c r="AC640" s="7">
        <f t="shared" si="30"/>
        <v>0</v>
      </c>
      <c r="AD640" s="12">
        <f t="shared" si="31"/>
        <v>0</v>
      </c>
    </row>
    <row r="641" spans="1:30" ht="18" hidden="1" x14ac:dyDescent="0.35">
      <c r="A641" s="32" t="s">
        <v>536</v>
      </c>
      <c r="B641" s="31"/>
      <c r="C641" s="35" t="s">
        <v>4</v>
      </c>
      <c r="D641" s="7" t="s">
        <v>862</v>
      </c>
      <c r="E641" s="7"/>
      <c r="F641" s="9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1"/>
      <c r="R641" s="11"/>
      <c r="S641" s="7">
        <f t="shared" si="29"/>
        <v>0</v>
      </c>
      <c r="T641" s="5"/>
      <c r="U641" s="34"/>
      <c r="V641" s="4"/>
      <c r="W641" s="4"/>
      <c r="X641" s="4"/>
      <c r="Y641" s="4"/>
      <c r="Z641" s="4"/>
      <c r="AA641" s="4"/>
      <c r="AB641" s="4"/>
      <c r="AC641" s="7">
        <f t="shared" si="30"/>
        <v>0</v>
      </c>
      <c r="AD641" s="12">
        <f t="shared" si="31"/>
        <v>0</v>
      </c>
    </row>
    <row r="642" spans="1:30" ht="18" hidden="1" x14ac:dyDescent="0.35">
      <c r="A642" s="32" t="s">
        <v>537</v>
      </c>
      <c r="B642" s="31"/>
      <c r="C642" s="35" t="s">
        <v>6</v>
      </c>
      <c r="D642" s="7" t="s">
        <v>862</v>
      </c>
      <c r="E642" s="7"/>
      <c r="F642" s="9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1"/>
      <c r="R642" s="11"/>
      <c r="S642" s="7">
        <f t="shared" ref="S642:S705" si="32">COUNTIF(F642:R642,"X")</f>
        <v>0</v>
      </c>
      <c r="T642" s="5"/>
      <c r="U642" s="34"/>
      <c r="V642" s="4"/>
      <c r="W642" s="4"/>
      <c r="X642" s="4"/>
      <c r="Y642" s="4"/>
      <c r="Z642" s="4"/>
      <c r="AA642" s="4"/>
      <c r="AB642" s="4"/>
      <c r="AC642" s="7">
        <f t="shared" ref="AC642:AC705" si="33">COUNTIF(T642:AB642,"X")</f>
        <v>0</v>
      </c>
      <c r="AD642" s="12">
        <f t="shared" ref="AD642:AD705" si="34">S642+AC642</f>
        <v>0</v>
      </c>
    </row>
    <row r="643" spans="1:30" ht="18" x14ac:dyDescent="0.35">
      <c r="A643" s="32" t="s">
        <v>538</v>
      </c>
      <c r="B643" s="31"/>
      <c r="C643" s="35" t="s">
        <v>6</v>
      </c>
      <c r="D643" s="7" t="s">
        <v>862</v>
      </c>
      <c r="E643" s="7" t="s">
        <v>862</v>
      </c>
      <c r="F643" s="9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1"/>
      <c r="R643" s="11"/>
      <c r="S643" s="7">
        <f t="shared" si="32"/>
        <v>0</v>
      </c>
      <c r="T643" s="5"/>
      <c r="U643" s="34"/>
      <c r="V643" s="4"/>
      <c r="W643" s="4"/>
      <c r="X643" s="4"/>
      <c r="Y643" s="4"/>
      <c r="Z643" s="4" t="s">
        <v>862</v>
      </c>
      <c r="AA643" s="4"/>
      <c r="AB643" s="4"/>
      <c r="AC643" s="7">
        <f t="shared" si="33"/>
        <v>1</v>
      </c>
      <c r="AD643" s="12">
        <f t="shared" si="34"/>
        <v>1</v>
      </c>
    </row>
    <row r="644" spans="1:30" ht="18" hidden="1" x14ac:dyDescent="0.35">
      <c r="A644" s="32" t="s">
        <v>539</v>
      </c>
      <c r="B644" s="31"/>
      <c r="C644" s="35" t="s">
        <v>6</v>
      </c>
      <c r="D644" s="7" t="s">
        <v>862</v>
      </c>
      <c r="E644" s="7"/>
      <c r="F644" s="9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1"/>
      <c r="R644" s="11"/>
      <c r="S644" s="7">
        <f t="shared" si="32"/>
        <v>0</v>
      </c>
      <c r="T644" s="5"/>
      <c r="U644" s="34"/>
      <c r="V644" s="4"/>
      <c r="W644" s="4"/>
      <c r="X644" s="4"/>
      <c r="Y644" s="4"/>
      <c r="Z644" s="4"/>
      <c r="AA644" s="4"/>
      <c r="AB644" s="4"/>
      <c r="AC644" s="7">
        <f t="shared" si="33"/>
        <v>0</v>
      </c>
      <c r="AD644" s="12">
        <f t="shared" si="34"/>
        <v>0</v>
      </c>
    </row>
    <row r="645" spans="1:30" ht="18" x14ac:dyDescent="0.35">
      <c r="A645" s="32" t="s">
        <v>540</v>
      </c>
      <c r="B645" s="31"/>
      <c r="C645" s="35" t="s">
        <v>6</v>
      </c>
      <c r="D645" s="7" t="s">
        <v>862</v>
      </c>
      <c r="E645" s="7"/>
      <c r="F645" s="9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1"/>
      <c r="R645" s="11"/>
      <c r="S645" s="7">
        <f t="shared" si="32"/>
        <v>0</v>
      </c>
      <c r="T645" s="5"/>
      <c r="U645" s="34"/>
      <c r="V645" s="4"/>
      <c r="W645" s="4"/>
      <c r="X645" s="4"/>
      <c r="Y645" s="4"/>
      <c r="Z645" s="4" t="s">
        <v>862</v>
      </c>
      <c r="AA645" s="4"/>
      <c r="AB645" s="4"/>
      <c r="AC645" s="7">
        <f t="shared" si="33"/>
        <v>1</v>
      </c>
      <c r="AD645" s="12">
        <f t="shared" si="34"/>
        <v>1</v>
      </c>
    </row>
    <row r="646" spans="1:30" ht="18" x14ac:dyDescent="0.35">
      <c r="A646" s="32" t="s">
        <v>541</v>
      </c>
      <c r="B646" s="31"/>
      <c r="C646" s="35" t="s">
        <v>6</v>
      </c>
      <c r="D646" s="7" t="s">
        <v>862</v>
      </c>
      <c r="E646" s="7" t="s">
        <v>862</v>
      </c>
      <c r="F646" s="9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1"/>
      <c r="R646" s="11"/>
      <c r="S646" s="7">
        <f t="shared" si="32"/>
        <v>0</v>
      </c>
      <c r="T646" s="5"/>
      <c r="U646" s="34"/>
      <c r="V646" s="38"/>
      <c r="W646" s="4"/>
      <c r="X646" s="4"/>
      <c r="Y646" s="4" t="s">
        <v>862</v>
      </c>
      <c r="Z646" s="4" t="s">
        <v>862</v>
      </c>
      <c r="AA646" s="4" t="s">
        <v>862</v>
      </c>
      <c r="AB646" s="4"/>
      <c r="AC646" s="7">
        <f t="shared" si="33"/>
        <v>3</v>
      </c>
      <c r="AD646" s="12">
        <f t="shared" si="34"/>
        <v>3</v>
      </c>
    </row>
    <row r="647" spans="1:30" ht="18" hidden="1" x14ac:dyDescent="0.35">
      <c r="A647" s="32" t="s">
        <v>542</v>
      </c>
      <c r="B647" s="31"/>
      <c r="C647" s="35" t="s">
        <v>6</v>
      </c>
      <c r="D647" s="7" t="s">
        <v>862</v>
      </c>
      <c r="E647" s="7"/>
      <c r="F647" s="9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1"/>
      <c r="R647" s="11"/>
      <c r="S647" s="7">
        <f t="shared" si="32"/>
        <v>0</v>
      </c>
      <c r="T647" s="5"/>
      <c r="U647" s="34"/>
      <c r="V647" s="4"/>
      <c r="W647" s="4"/>
      <c r="X647" s="4"/>
      <c r="Y647" s="4"/>
      <c r="Z647" s="4"/>
      <c r="AA647" s="4"/>
      <c r="AB647" s="4"/>
      <c r="AC647" s="7">
        <f t="shared" si="33"/>
        <v>0</v>
      </c>
      <c r="AD647" s="12">
        <f t="shared" si="34"/>
        <v>0</v>
      </c>
    </row>
    <row r="648" spans="1:30" ht="18" hidden="1" x14ac:dyDescent="0.35">
      <c r="A648" s="32" t="s">
        <v>543</v>
      </c>
      <c r="B648" s="31"/>
      <c r="C648" s="35" t="s">
        <v>6</v>
      </c>
      <c r="D648" s="7" t="s">
        <v>862</v>
      </c>
      <c r="E648" s="7"/>
      <c r="F648" s="9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1"/>
      <c r="R648" s="11"/>
      <c r="S648" s="7">
        <f t="shared" si="32"/>
        <v>0</v>
      </c>
      <c r="T648" s="5"/>
      <c r="U648" s="34"/>
      <c r="V648" s="4"/>
      <c r="W648" s="4"/>
      <c r="X648" s="4"/>
      <c r="Y648" s="4"/>
      <c r="Z648" s="4"/>
      <c r="AA648" s="4"/>
      <c r="AB648" s="4"/>
      <c r="AC648" s="7">
        <f t="shared" si="33"/>
        <v>0</v>
      </c>
      <c r="AD648" s="12">
        <f t="shared" si="34"/>
        <v>0</v>
      </c>
    </row>
    <row r="649" spans="1:30" ht="18" hidden="1" x14ac:dyDescent="0.35">
      <c r="A649" s="32" t="s">
        <v>544</v>
      </c>
      <c r="B649" s="31"/>
      <c r="C649" s="35" t="s">
        <v>6</v>
      </c>
      <c r="D649" s="7" t="s">
        <v>862</v>
      </c>
      <c r="E649" s="7"/>
      <c r="F649" s="9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1"/>
      <c r="R649" s="11"/>
      <c r="S649" s="7">
        <f t="shared" si="32"/>
        <v>0</v>
      </c>
      <c r="T649" s="5"/>
      <c r="U649" s="34"/>
      <c r="V649" s="4"/>
      <c r="W649" s="4"/>
      <c r="X649" s="4"/>
      <c r="Y649" s="4"/>
      <c r="Z649" s="38"/>
      <c r="AA649" s="38"/>
      <c r="AB649" s="4"/>
      <c r="AC649" s="7">
        <f t="shared" si="33"/>
        <v>0</v>
      </c>
      <c r="AD649" s="12">
        <f t="shared" si="34"/>
        <v>0</v>
      </c>
    </row>
    <row r="650" spans="1:30" ht="18" x14ac:dyDescent="0.35">
      <c r="A650" s="32" t="s">
        <v>545</v>
      </c>
      <c r="B650" s="31" t="s">
        <v>546</v>
      </c>
      <c r="C650" s="35" t="s">
        <v>6</v>
      </c>
      <c r="D650" s="7" t="s">
        <v>862</v>
      </c>
      <c r="E650" s="7" t="s">
        <v>862</v>
      </c>
      <c r="F650" s="9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1"/>
      <c r="R650" s="11"/>
      <c r="S650" s="7">
        <f t="shared" si="32"/>
        <v>0</v>
      </c>
      <c r="T650" s="5"/>
      <c r="U650" s="34" t="s">
        <v>862</v>
      </c>
      <c r="V650" s="4"/>
      <c r="W650" s="4"/>
      <c r="X650" s="4"/>
      <c r="Y650" s="4" t="s">
        <v>862</v>
      </c>
      <c r="Z650" s="38"/>
      <c r="AA650" s="4" t="s">
        <v>862</v>
      </c>
      <c r="AB650" s="4"/>
      <c r="AC650" s="7">
        <f t="shared" si="33"/>
        <v>3</v>
      </c>
      <c r="AD650" s="12">
        <f t="shared" si="34"/>
        <v>3</v>
      </c>
    </row>
    <row r="651" spans="1:30" ht="18" hidden="1" x14ac:dyDescent="0.35">
      <c r="A651" s="32" t="s">
        <v>547</v>
      </c>
      <c r="B651" s="31"/>
      <c r="C651" s="35" t="s">
        <v>6</v>
      </c>
      <c r="D651" s="7" t="s">
        <v>862</v>
      </c>
      <c r="E651" s="7"/>
      <c r="F651" s="9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1"/>
      <c r="R651" s="11"/>
      <c r="S651" s="7">
        <f t="shared" si="32"/>
        <v>0</v>
      </c>
      <c r="T651" s="5"/>
      <c r="U651" s="34"/>
      <c r="V651" s="4"/>
      <c r="W651" s="4"/>
      <c r="X651" s="4"/>
      <c r="Y651" s="4"/>
      <c r="Z651" s="4"/>
      <c r="AA651" s="4"/>
      <c r="AB651" s="4"/>
      <c r="AC651" s="7">
        <f t="shared" si="33"/>
        <v>0</v>
      </c>
      <c r="AD651" s="12">
        <f t="shared" si="34"/>
        <v>0</v>
      </c>
    </row>
    <row r="652" spans="1:30" ht="18" hidden="1" x14ac:dyDescent="0.35">
      <c r="A652" s="32" t="s">
        <v>548</v>
      </c>
      <c r="B652" s="31"/>
      <c r="C652" s="35" t="s">
        <v>6</v>
      </c>
      <c r="D652" s="7" t="s">
        <v>862</v>
      </c>
      <c r="E652" s="7" t="s">
        <v>862</v>
      </c>
      <c r="F652" s="9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1"/>
      <c r="R652" s="11"/>
      <c r="S652" s="7">
        <f t="shared" si="32"/>
        <v>0</v>
      </c>
      <c r="T652" s="5"/>
      <c r="U652" s="34"/>
      <c r="V652" s="4"/>
      <c r="W652" s="4"/>
      <c r="X652" s="4"/>
      <c r="Y652" s="4"/>
      <c r="Z652" s="4"/>
      <c r="AA652" s="38"/>
      <c r="AB652" s="4"/>
      <c r="AC652" s="7">
        <f t="shared" si="33"/>
        <v>0</v>
      </c>
      <c r="AD652" s="12">
        <f t="shared" si="34"/>
        <v>0</v>
      </c>
    </row>
    <row r="653" spans="1:30" ht="18" x14ac:dyDescent="0.35">
      <c r="A653" s="32" t="s">
        <v>549</v>
      </c>
      <c r="B653" s="31"/>
      <c r="C653" s="35" t="s">
        <v>6</v>
      </c>
      <c r="D653" s="7" t="s">
        <v>862</v>
      </c>
      <c r="E653" s="7"/>
      <c r="F653" s="9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1"/>
      <c r="R653" s="11"/>
      <c r="S653" s="7">
        <f t="shared" si="32"/>
        <v>0</v>
      </c>
      <c r="T653" s="5"/>
      <c r="U653" s="34"/>
      <c r="V653" s="4"/>
      <c r="W653" s="4"/>
      <c r="X653" s="4" t="s">
        <v>862</v>
      </c>
      <c r="Y653" s="4"/>
      <c r="Z653" s="4"/>
      <c r="AA653" s="4"/>
      <c r="AB653" s="4"/>
      <c r="AC653" s="7">
        <f t="shared" si="33"/>
        <v>1</v>
      </c>
      <c r="AD653" s="12">
        <f t="shared" si="34"/>
        <v>1</v>
      </c>
    </row>
    <row r="654" spans="1:30" ht="18" x14ac:dyDescent="0.35">
      <c r="A654" s="32" t="s">
        <v>550</v>
      </c>
      <c r="B654" s="31"/>
      <c r="C654" s="35" t="s">
        <v>6</v>
      </c>
      <c r="D654" s="7" t="s">
        <v>862</v>
      </c>
      <c r="E654" s="7" t="s">
        <v>862</v>
      </c>
      <c r="F654" s="9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1"/>
      <c r="R654" s="11"/>
      <c r="S654" s="7">
        <f t="shared" si="32"/>
        <v>0</v>
      </c>
      <c r="T654" s="5" t="s">
        <v>862</v>
      </c>
      <c r="U654" s="34"/>
      <c r="V654" s="5"/>
      <c r="W654" s="4"/>
      <c r="X654" s="4"/>
      <c r="Y654" s="4" t="s">
        <v>862</v>
      </c>
      <c r="Z654" s="4"/>
      <c r="AA654" s="4" t="s">
        <v>862</v>
      </c>
      <c r="AB654" s="4"/>
      <c r="AC654" s="7">
        <f t="shared" si="33"/>
        <v>3</v>
      </c>
      <c r="AD654" s="12">
        <f t="shared" si="34"/>
        <v>3</v>
      </c>
    </row>
    <row r="655" spans="1:30" ht="18" x14ac:dyDescent="0.35">
      <c r="A655" s="32" t="s">
        <v>1227</v>
      </c>
      <c r="B655" s="31" t="s">
        <v>1139</v>
      </c>
      <c r="C655" s="35" t="s">
        <v>27</v>
      </c>
      <c r="D655" s="7" t="s">
        <v>862</v>
      </c>
      <c r="E655" s="7"/>
      <c r="F655" s="9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1" t="s">
        <v>862</v>
      </c>
      <c r="R655" s="11"/>
      <c r="S655" s="7">
        <f t="shared" si="32"/>
        <v>1</v>
      </c>
      <c r="T655" s="5"/>
      <c r="U655" s="34"/>
      <c r="V655" s="4"/>
      <c r="W655" s="4"/>
      <c r="X655" s="4"/>
      <c r="Y655" s="4"/>
      <c r="Z655" s="4"/>
      <c r="AA655" s="4"/>
      <c r="AB655" s="4"/>
      <c r="AC655" s="7">
        <f t="shared" si="33"/>
        <v>0</v>
      </c>
      <c r="AD655" s="12">
        <f t="shared" si="34"/>
        <v>1</v>
      </c>
    </row>
    <row r="656" spans="1:30" ht="18" hidden="1" x14ac:dyDescent="0.35">
      <c r="A656" s="32" t="s">
        <v>1230</v>
      </c>
      <c r="B656" s="31" t="s">
        <v>415</v>
      </c>
      <c r="C656" s="35" t="s">
        <v>27</v>
      </c>
      <c r="D656" s="7" t="s">
        <v>862</v>
      </c>
      <c r="E656" s="7"/>
      <c r="F656" s="9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1"/>
      <c r="R656" s="11"/>
      <c r="S656" s="7">
        <f t="shared" si="32"/>
        <v>0</v>
      </c>
      <c r="T656" s="5"/>
      <c r="U656" s="34"/>
      <c r="V656" s="4"/>
      <c r="W656" s="4"/>
      <c r="X656" s="4"/>
      <c r="Y656" s="4"/>
      <c r="Z656" s="4"/>
      <c r="AA656" s="4"/>
      <c r="AB656" s="4"/>
      <c r="AC656" s="7">
        <f t="shared" si="33"/>
        <v>0</v>
      </c>
      <c r="AD656" s="12">
        <f t="shared" si="34"/>
        <v>0</v>
      </c>
    </row>
    <row r="657" spans="1:30" ht="18" hidden="1" x14ac:dyDescent="0.35">
      <c r="A657" s="32" t="s">
        <v>551</v>
      </c>
      <c r="B657" s="31"/>
      <c r="C657" s="35" t="s">
        <v>4</v>
      </c>
      <c r="D657" s="7" t="s">
        <v>862</v>
      </c>
      <c r="E657" s="7"/>
      <c r="F657" s="9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1"/>
      <c r="R657" s="11"/>
      <c r="S657" s="7">
        <f t="shared" si="32"/>
        <v>0</v>
      </c>
      <c r="T657" s="5"/>
      <c r="U657" s="34"/>
      <c r="V657" s="5"/>
      <c r="W657" s="4"/>
      <c r="X657" s="4"/>
      <c r="Y657" s="4"/>
      <c r="Z657" s="4"/>
      <c r="AA657" s="4"/>
      <c r="AB657" s="4"/>
      <c r="AC657" s="7">
        <f t="shared" si="33"/>
        <v>0</v>
      </c>
      <c r="AD657" s="12">
        <f t="shared" si="34"/>
        <v>0</v>
      </c>
    </row>
    <row r="658" spans="1:30" ht="18" x14ac:dyDescent="0.35">
      <c r="A658" s="32" t="s">
        <v>552</v>
      </c>
      <c r="B658" s="31"/>
      <c r="C658" s="35" t="s">
        <v>6</v>
      </c>
      <c r="D658" s="7" t="s">
        <v>862</v>
      </c>
      <c r="E658" s="7" t="s">
        <v>862</v>
      </c>
      <c r="F658" s="9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1" t="s">
        <v>862</v>
      </c>
      <c r="R658" s="11" t="s">
        <v>862</v>
      </c>
      <c r="S658" s="7">
        <f t="shared" si="32"/>
        <v>2</v>
      </c>
      <c r="T658" s="5" t="s">
        <v>862</v>
      </c>
      <c r="U658" s="34"/>
      <c r="V658" s="4"/>
      <c r="W658" s="4"/>
      <c r="X658" s="4" t="s">
        <v>862</v>
      </c>
      <c r="Y658" s="4"/>
      <c r="Z658" s="4"/>
      <c r="AA658" s="4"/>
      <c r="AB658" s="4"/>
      <c r="AC658" s="7">
        <f t="shared" si="33"/>
        <v>2</v>
      </c>
      <c r="AD658" s="12">
        <f t="shared" si="34"/>
        <v>4</v>
      </c>
    </row>
    <row r="659" spans="1:30" ht="18" hidden="1" x14ac:dyDescent="0.35">
      <c r="A659" s="32" t="s">
        <v>1014</v>
      </c>
      <c r="B659" s="31"/>
      <c r="C659" s="35" t="s">
        <v>4</v>
      </c>
      <c r="D659" s="7" t="s">
        <v>862</v>
      </c>
      <c r="E659" s="7"/>
      <c r="F659" s="9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1"/>
      <c r="R659" s="11"/>
      <c r="S659" s="7">
        <f t="shared" si="32"/>
        <v>0</v>
      </c>
      <c r="T659" s="5"/>
      <c r="U659" s="34"/>
      <c r="V659" s="4"/>
      <c r="W659" s="4"/>
      <c r="X659" s="4"/>
      <c r="Y659" s="4"/>
      <c r="Z659" s="4"/>
      <c r="AA659" s="4"/>
      <c r="AB659" s="4"/>
      <c r="AC659" s="7">
        <f t="shared" si="33"/>
        <v>0</v>
      </c>
      <c r="AD659" s="12">
        <f t="shared" si="34"/>
        <v>0</v>
      </c>
    </row>
    <row r="660" spans="1:30" ht="18" x14ac:dyDescent="0.35">
      <c r="A660" s="32" t="s">
        <v>553</v>
      </c>
      <c r="B660" s="31"/>
      <c r="C660" s="35" t="s">
        <v>4</v>
      </c>
      <c r="D660" s="7" t="s">
        <v>862</v>
      </c>
      <c r="E660" s="7"/>
      <c r="F660" s="9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1"/>
      <c r="R660" s="11"/>
      <c r="S660" s="7">
        <f t="shared" si="32"/>
        <v>0</v>
      </c>
      <c r="T660" s="5"/>
      <c r="U660" s="34"/>
      <c r="V660" s="38"/>
      <c r="W660" s="4"/>
      <c r="X660" s="4" t="s">
        <v>862</v>
      </c>
      <c r="Y660" s="4" t="s">
        <v>862</v>
      </c>
      <c r="Z660" s="4"/>
      <c r="AA660" s="4"/>
      <c r="AB660" s="4"/>
      <c r="AC660" s="7">
        <f t="shared" si="33"/>
        <v>2</v>
      </c>
      <c r="AD660" s="12">
        <f t="shared" si="34"/>
        <v>2</v>
      </c>
    </row>
    <row r="661" spans="1:30" ht="18" hidden="1" x14ac:dyDescent="0.35">
      <c r="A661" s="32" t="s">
        <v>554</v>
      </c>
      <c r="B661" s="31"/>
      <c r="C661" s="35" t="s">
        <v>4</v>
      </c>
      <c r="D661" s="7" t="s">
        <v>862</v>
      </c>
      <c r="E661" s="7"/>
      <c r="F661" s="9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1"/>
      <c r="R661" s="11"/>
      <c r="S661" s="7">
        <f t="shared" si="32"/>
        <v>0</v>
      </c>
      <c r="T661" s="5"/>
      <c r="U661" s="34"/>
      <c r="V661" s="4"/>
      <c r="W661" s="4"/>
      <c r="X661" s="4"/>
      <c r="Y661" s="4"/>
      <c r="Z661" s="4"/>
      <c r="AA661" s="4"/>
      <c r="AB661" s="4"/>
      <c r="AC661" s="7">
        <f t="shared" si="33"/>
        <v>0</v>
      </c>
      <c r="AD661" s="12">
        <f t="shared" si="34"/>
        <v>0</v>
      </c>
    </row>
    <row r="662" spans="1:30" ht="18" hidden="1" x14ac:dyDescent="0.35">
      <c r="A662" s="32" t="s">
        <v>1171</v>
      </c>
      <c r="B662" s="31"/>
      <c r="C662" s="35" t="s">
        <v>4</v>
      </c>
      <c r="D662" s="7" t="s">
        <v>862</v>
      </c>
      <c r="E662" s="7"/>
      <c r="F662" s="9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1"/>
      <c r="R662" s="11"/>
      <c r="S662" s="7">
        <f t="shared" si="32"/>
        <v>0</v>
      </c>
      <c r="T662" s="5"/>
      <c r="U662" s="34"/>
      <c r="V662" s="4"/>
      <c r="W662" s="4"/>
      <c r="X662" s="4"/>
      <c r="Y662" s="4"/>
      <c r="Z662" s="4"/>
      <c r="AA662" s="4"/>
      <c r="AB662" s="4"/>
      <c r="AC662" s="7">
        <f t="shared" si="33"/>
        <v>0</v>
      </c>
      <c r="AD662" s="12">
        <f t="shared" si="34"/>
        <v>0</v>
      </c>
    </row>
    <row r="663" spans="1:30" ht="18" x14ac:dyDescent="0.35">
      <c r="A663" s="32" t="s">
        <v>555</v>
      </c>
      <c r="B663" s="31"/>
      <c r="C663" s="35" t="s">
        <v>6</v>
      </c>
      <c r="D663" s="7" t="s">
        <v>862</v>
      </c>
      <c r="E663" s="7"/>
      <c r="F663" s="9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1"/>
      <c r="R663" s="11"/>
      <c r="S663" s="7">
        <f t="shared" si="32"/>
        <v>0</v>
      </c>
      <c r="T663" s="5"/>
      <c r="U663" s="34"/>
      <c r="V663" s="4"/>
      <c r="W663" s="4"/>
      <c r="X663" s="4"/>
      <c r="Y663" s="4"/>
      <c r="Z663" s="4"/>
      <c r="AA663" s="4"/>
      <c r="AB663" s="4" t="s">
        <v>862</v>
      </c>
      <c r="AC663" s="7">
        <f t="shared" si="33"/>
        <v>1</v>
      </c>
      <c r="AD663" s="12">
        <f t="shared" si="34"/>
        <v>1</v>
      </c>
    </row>
    <row r="664" spans="1:30" ht="18" hidden="1" x14ac:dyDescent="0.35">
      <c r="A664" s="32" t="s">
        <v>556</v>
      </c>
      <c r="B664" s="31"/>
      <c r="C664" s="35" t="s">
        <v>6</v>
      </c>
      <c r="D664" s="7" t="s">
        <v>862</v>
      </c>
      <c r="E664" s="7"/>
      <c r="F664" s="9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1"/>
      <c r="R664" s="11"/>
      <c r="S664" s="7">
        <f t="shared" si="32"/>
        <v>0</v>
      </c>
      <c r="T664" s="5"/>
      <c r="U664" s="34"/>
      <c r="V664" s="5"/>
      <c r="W664" s="4"/>
      <c r="X664" s="4"/>
      <c r="Y664" s="4"/>
      <c r="Z664" s="4"/>
      <c r="AA664" s="38"/>
      <c r="AB664" s="4"/>
      <c r="AC664" s="7">
        <f t="shared" si="33"/>
        <v>0</v>
      </c>
      <c r="AD664" s="12">
        <f t="shared" si="34"/>
        <v>0</v>
      </c>
    </row>
    <row r="665" spans="1:30" ht="18" hidden="1" x14ac:dyDescent="0.35">
      <c r="A665" s="32" t="s">
        <v>948</v>
      </c>
      <c r="B665" s="31" t="s">
        <v>1239</v>
      </c>
      <c r="C665" s="35" t="s">
        <v>4</v>
      </c>
      <c r="D665" s="7" t="s">
        <v>862</v>
      </c>
      <c r="E665" s="7" t="s">
        <v>862</v>
      </c>
      <c r="F665" s="9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1"/>
      <c r="R665" s="11"/>
      <c r="S665" s="7">
        <f t="shared" si="32"/>
        <v>0</v>
      </c>
      <c r="T665" s="5"/>
      <c r="U665" s="34"/>
      <c r="V665" s="4"/>
      <c r="W665" s="4"/>
      <c r="X665" s="4"/>
      <c r="Y665" s="4"/>
      <c r="Z665" s="4"/>
      <c r="AA665" s="4"/>
      <c r="AB665" s="4"/>
      <c r="AC665" s="7">
        <f t="shared" si="33"/>
        <v>0</v>
      </c>
      <c r="AD665" s="12">
        <f t="shared" si="34"/>
        <v>0</v>
      </c>
    </row>
    <row r="666" spans="1:30" ht="18" hidden="1" x14ac:dyDescent="0.35">
      <c r="A666" s="32" t="s">
        <v>557</v>
      </c>
      <c r="B666" s="31" t="s">
        <v>559</v>
      </c>
      <c r="C666" s="35" t="s">
        <v>6</v>
      </c>
      <c r="D666" s="7" t="s">
        <v>862</v>
      </c>
      <c r="E666" s="7"/>
      <c r="F666" s="9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1"/>
      <c r="R666" s="11"/>
      <c r="S666" s="7">
        <f t="shared" si="32"/>
        <v>0</v>
      </c>
      <c r="T666" s="5"/>
      <c r="U666" s="34"/>
      <c r="V666" s="4"/>
      <c r="W666" s="4"/>
      <c r="X666" s="4"/>
      <c r="Y666" s="4"/>
      <c r="Z666" s="4"/>
      <c r="AA666" s="4"/>
      <c r="AB666" s="4"/>
      <c r="AC666" s="7">
        <f t="shared" si="33"/>
        <v>0</v>
      </c>
      <c r="AD666" s="12">
        <f t="shared" si="34"/>
        <v>0</v>
      </c>
    </row>
    <row r="667" spans="1:30" ht="18" hidden="1" x14ac:dyDescent="0.35">
      <c r="A667" s="32" t="s">
        <v>558</v>
      </c>
      <c r="B667" s="31"/>
      <c r="C667" s="35" t="s">
        <v>6</v>
      </c>
      <c r="D667" s="7" t="s">
        <v>862</v>
      </c>
      <c r="E667" s="7" t="s">
        <v>862</v>
      </c>
      <c r="F667" s="9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1"/>
      <c r="R667" s="11"/>
      <c r="S667" s="7">
        <f t="shared" si="32"/>
        <v>0</v>
      </c>
      <c r="T667" s="5"/>
      <c r="U667" s="34"/>
      <c r="V667" s="38"/>
      <c r="W667" s="4"/>
      <c r="X667" s="4"/>
      <c r="Y667" s="4"/>
      <c r="Z667" s="4"/>
      <c r="AA667" s="4"/>
      <c r="AB667" s="4"/>
      <c r="AC667" s="7">
        <f t="shared" si="33"/>
        <v>0</v>
      </c>
      <c r="AD667" s="12">
        <f t="shared" si="34"/>
        <v>0</v>
      </c>
    </row>
    <row r="668" spans="1:30" ht="18" x14ac:dyDescent="0.35">
      <c r="A668" s="32" t="s">
        <v>560</v>
      </c>
      <c r="B668" s="31"/>
      <c r="C668" s="35" t="s">
        <v>6</v>
      </c>
      <c r="D668" s="7" t="s">
        <v>862</v>
      </c>
      <c r="E668" s="7" t="s">
        <v>862</v>
      </c>
      <c r="F668" s="9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1"/>
      <c r="R668" s="11"/>
      <c r="S668" s="7">
        <f t="shared" si="32"/>
        <v>0</v>
      </c>
      <c r="T668" s="5"/>
      <c r="U668" s="34"/>
      <c r="V668" s="4"/>
      <c r="W668" s="4"/>
      <c r="X668" s="4"/>
      <c r="Y668" s="4"/>
      <c r="Z668" s="4" t="s">
        <v>862</v>
      </c>
      <c r="AA668" s="38"/>
      <c r="AB668" s="4" t="s">
        <v>862</v>
      </c>
      <c r="AC668" s="7">
        <f t="shared" si="33"/>
        <v>2</v>
      </c>
      <c r="AD668" s="12">
        <f t="shared" si="34"/>
        <v>2</v>
      </c>
    </row>
    <row r="669" spans="1:30" ht="18" hidden="1" x14ac:dyDescent="0.35">
      <c r="A669" s="32" t="s">
        <v>954</v>
      </c>
      <c r="B669" s="31"/>
      <c r="C669" s="35" t="s">
        <v>6</v>
      </c>
      <c r="D669" s="7" t="s">
        <v>862</v>
      </c>
      <c r="E669" s="7"/>
      <c r="F669" s="9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1"/>
      <c r="R669" s="11"/>
      <c r="S669" s="7">
        <f t="shared" si="32"/>
        <v>0</v>
      </c>
      <c r="T669" s="5"/>
      <c r="U669" s="34"/>
      <c r="V669" s="4"/>
      <c r="W669" s="4"/>
      <c r="X669" s="4"/>
      <c r="Y669" s="4"/>
      <c r="Z669" s="4"/>
      <c r="AA669" s="4"/>
      <c r="AB669" s="4"/>
      <c r="AC669" s="7">
        <f t="shared" si="33"/>
        <v>0</v>
      </c>
      <c r="AD669" s="12">
        <f t="shared" si="34"/>
        <v>0</v>
      </c>
    </row>
    <row r="670" spans="1:30" ht="18" hidden="1" x14ac:dyDescent="0.35">
      <c r="A670" s="32" t="s">
        <v>561</v>
      </c>
      <c r="B670" s="31"/>
      <c r="C670" s="35" t="s">
        <v>6</v>
      </c>
      <c r="D670" s="7" t="s">
        <v>862</v>
      </c>
      <c r="E670" s="7"/>
      <c r="F670" s="9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1"/>
      <c r="R670" s="11"/>
      <c r="S670" s="7">
        <f t="shared" si="32"/>
        <v>0</v>
      </c>
      <c r="T670" s="5"/>
      <c r="U670" s="34"/>
      <c r="V670" s="4"/>
      <c r="W670" s="4"/>
      <c r="X670" s="4"/>
      <c r="Y670" s="4"/>
      <c r="Z670" s="4"/>
      <c r="AA670" s="4"/>
      <c r="AB670" s="4"/>
      <c r="AC670" s="7">
        <f t="shared" si="33"/>
        <v>0</v>
      </c>
      <c r="AD670" s="12">
        <f t="shared" si="34"/>
        <v>0</v>
      </c>
    </row>
    <row r="671" spans="1:30" ht="18" hidden="1" x14ac:dyDescent="0.35">
      <c r="A671" s="32" t="s">
        <v>562</v>
      </c>
      <c r="B671" s="31"/>
      <c r="C671" s="35" t="s">
        <v>6</v>
      </c>
      <c r="D671" s="7" t="s">
        <v>862</v>
      </c>
      <c r="E671" s="7"/>
      <c r="F671" s="9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1"/>
      <c r="R671" s="11"/>
      <c r="S671" s="7">
        <f t="shared" si="32"/>
        <v>0</v>
      </c>
      <c r="T671" s="5"/>
      <c r="U671" s="34"/>
      <c r="V671" s="4"/>
      <c r="W671" s="4"/>
      <c r="X671" s="4"/>
      <c r="Y671" s="4"/>
      <c r="Z671" s="4"/>
      <c r="AA671" s="4"/>
      <c r="AB671" s="4"/>
      <c r="AC671" s="7">
        <f t="shared" si="33"/>
        <v>0</v>
      </c>
      <c r="AD671" s="12">
        <f t="shared" si="34"/>
        <v>0</v>
      </c>
    </row>
    <row r="672" spans="1:30" ht="18" hidden="1" x14ac:dyDescent="0.35">
      <c r="A672" s="32" t="s">
        <v>868</v>
      </c>
      <c r="B672" s="31"/>
      <c r="C672" s="35"/>
      <c r="D672" s="7"/>
      <c r="E672" s="7"/>
      <c r="F672" s="9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1"/>
      <c r="R672" s="11"/>
      <c r="S672" s="7">
        <f t="shared" si="32"/>
        <v>0</v>
      </c>
      <c r="T672" s="5"/>
      <c r="U672" s="34"/>
      <c r="V672" s="4"/>
      <c r="W672" s="4"/>
      <c r="X672" s="4"/>
      <c r="Y672" s="4"/>
      <c r="Z672" s="4"/>
      <c r="AA672" s="4"/>
      <c r="AB672" s="4"/>
      <c r="AC672" s="7">
        <f t="shared" si="33"/>
        <v>0</v>
      </c>
      <c r="AD672" s="12">
        <f t="shared" si="34"/>
        <v>0</v>
      </c>
    </row>
    <row r="673" spans="1:30" ht="18" hidden="1" x14ac:dyDescent="0.35">
      <c r="A673" s="32" t="s">
        <v>563</v>
      </c>
      <c r="B673" s="31"/>
      <c r="C673" s="35" t="s">
        <v>6</v>
      </c>
      <c r="D673" s="7" t="s">
        <v>862</v>
      </c>
      <c r="E673" s="7"/>
      <c r="F673" s="9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1"/>
      <c r="R673" s="11"/>
      <c r="S673" s="7">
        <f t="shared" si="32"/>
        <v>0</v>
      </c>
      <c r="T673" s="5"/>
      <c r="U673" s="34"/>
      <c r="V673" s="4"/>
      <c r="W673" s="4"/>
      <c r="X673" s="4"/>
      <c r="Y673" s="4"/>
      <c r="Z673" s="4"/>
      <c r="AA673" s="4"/>
      <c r="AB673" s="4"/>
      <c r="AC673" s="7">
        <f t="shared" si="33"/>
        <v>0</v>
      </c>
      <c r="AD673" s="12">
        <f t="shared" si="34"/>
        <v>0</v>
      </c>
    </row>
    <row r="674" spans="1:30" ht="18" x14ac:dyDescent="0.35">
      <c r="A674" s="32" t="s">
        <v>1182</v>
      </c>
      <c r="B674" s="31"/>
      <c r="C674" s="35" t="s">
        <v>4</v>
      </c>
      <c r="D674" s="7" t="s">
        <v>862</v>
      </c>
      <c r="E674" s="7"/>
      <c r="F674" s="9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1"/>
      <c r="R674" s="11"/>
      <c r="S674" s="7">
        <f t="shared" si="32"/>
        <v>0</v>
      </c>
      <c r="T674" s="5"/>
      <c r="U674" s="34"/>
      <c r="V674" s="4" t="s">
        <v>862</v>
      </c>
      <c r="W674" s="4"/>
      <c r="X674" s="4"/>
      <c r="Y674" s="4"/>
      <c r="Z674" s="4"/>
      <c r="AA674" s="4"/>
      <c r="AB674" s="4"/>
      <c r="AC674" s="7">
        <f t="shared" si="33"/>
        <v>1</v>
      </c>
      <c r="AD674" s="12">
        <f t="shared" si="34"/>
        <v>1</v>
      </c>
    </row>
    <row r="675" spans="1:30" ht="18" hidden="1" x14ac:dyDescent="0.35">
      <c r="A675" s="32" t="s">
        <v>564</v>
      </c>
      <c r="B675" s="31"/>
      <c r="C675" s="35" t="s">
        <v>4</v>
      </c>
      <c r="D675" s="7" t="s">
        <v>862</v>
      </c>
      <c r="E675" s="7"/>
      <c r="F675" s="9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1"/>
      <c r="R675" s="11"/>
      <c r="S675" s="7">
        <f t="shared" si="32"/>
        <v>0</v>
      </c>
      <c r="T675" s="5"/>
      <c r="U675" s="34"/>
      <c r="V675" s="4"/>
      <c r="W675" s="4"/>
      <c r="X675" s="4"/>
      <c r="Y675" s="4"/>
      <c r="Z675" s="4"/>
      <c r="AA675" s="4"/>
      <c r="AB675" s="4"/>
      <c r="AC675" s="7">
        <f t="shared" si="33"/>
        <v>0</v>
      </c>
      <c r="AD675" s="12">
        <f t="shared" si="34"/>
        <v>0</v>
      </c>
    </row>
    <row r="676" spans="1:30" ht="18" hidden="1" x14ac:dyDescent="0.35">
      <c r="A676" s="32" t="s">
        <v>565</v>
      </c>
      <c r="B676" s="31"/>
      <c r="C676" s="35" t="s">
        <v>4</v>
      </c>
      <c r="D676" s="7" t="s">
        <v>862</v>
      </c>
      <c r="E676" s="7"/>
      <c r="F676" s="9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1"/>
      <c r="R676" s="11"/>
      <c r="S676" s="7">
        <f t="shared" si="32"/>
        <v>0</v>
      </c>
      <c r="T676" s="5"/>
      <c r="U676" s="34"/>
      <c r="V676" s="4"/>
      <c r="W676" s="4"/>
      <c r="X676" s="4"/>
      <c r="Y676" s="4"/>
      <c r="Z676" s="4"/>
      <c r="AA676" s="4"/>
      <c r="AB676" s="4"/>
      <c r="AC676" s="7">
        <f t="shared" si="33"/>
        <v>0</v>
      </c>
      <c r="AD676" s="12">
        <f t="shared" si="34"/>
        <v>0</v>
      </c>
    </row>
    <row r="677" spans="1:30" ht="18" x14ac:dyDescent="0.35">
      <c r="A677" s="32" t="s">
        <v>566</v>
      </c>
      <c r="B677" s="31"/>
      <c r="C677" s="35" t="s">
        <v>4</v>
      </c>
      <c r="D677" s="7" t="s">
        <v>862</v>
      </c>
      <c r="E677" s="7"/>
      <c r="F677" s="9"/>
      <c r="G677" s="10"/>
      <c r="H677" s="10"/>
      <c r="I677" s="10"/>
      <c r="J677" s="10"/>
      <c r="K677" s="10" t="s">
        <v>862</v>
      </c>
      <c r="L677" s="10"/>
      <c r="M677" s="10"/>
      <c r="N677" s="10"/>
      <c r="O677" s="10"/>
      <c r="P677" s="10"/>
      <c r="Q677" s="11"/>
      <c r="R677" s="11"/>
      <c r="S677" s="7">
        <f t="shared" si="32"/>
        <v>1</v>
      </c>
      <c r="T677" s="5"/>
      <c r="U677" s="34"/>
      <c r="V677" s="4"/>
      <c r="W677" s="4"/>
      <c r="X677" s="4"/>
      <c r="Y677" s="4"/>
      <c r="Z677" s="4"/>
      <c r="AA677" s="4"/>
      <c r="AB677" s="4"/>
      <c r="AC677" s="7">
        <f t="shared" si="33"/>
        <v>0</v>
      </c>
      <c r="AD677" s="12">
        <f t="shared" si="34"/>
        <v>1</v>
      </c>
    </row>
    <row r="678" spans="1:30" ht="18" hidden="1" x14ac:dyDescent="0.35">
      <c r="A678" s="32" t="s">
        <v>567</v>
      </c>
      <c r="B678" s="31"/>
      <c r="C678" s="35" t="s">
        <v>4</v>
      </c>
      <c r="D678" s="7" t="s">
        <v>862</v>
      </c>
      <c r="E678" s="7"/>
      <c r="F678" s="9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1"/>
      <c r="R678" s="11"/>
      <c r="S678" s="7">
        <f t="shared" si="32"/>
        <v>0</v>
      </c>
      <c r="T678" s="5"/>
      <c r="U678" s="34"/>
      <c r="V678" s="4"/>
      <c r="W678" s="4"/>
      <c r="X678" s="4"/>
      <c r="Y678" s="4"/>
      <c r="Z678" s="4"/>
      <c r="AA678" s="4"/>
      <c r="AB678" s="4"/>
      <c r="AC678" s="7">
        <f t="shared" si="33"/>
        <v>0</v>
      </c>
      <c r="AD678" s="12">
        <f t="shared" si="34"/>
        <v>0</v>
      </c>
    </row>
    <row r="679" spans="1:30" ht="18" hidden="1" x14ac:dyDescent="0.35">
      <c r="A679" s="32" t="s">
        <v>1105</v>
      </c>
      <c r="B679" s="31"/>
      <c r="C679" s="35" t="s">
        <v>56</v>
      </c>
      <c r="D679" s="7" t="s">
        <v>862</v>
      </c>
      <c r="E679" s="7"/>
      <c r="F679" s="9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1"/>
      <c r="R679" s="11"/>
      <c r="S679" s="7">
        <f t="shared" si="32"/>
        <v>0</v>
      </c>
      <c r="T679" s="5"/>
      <c r="U679" s="34"/>
      <c r="V679" s="4"/>
      <c r="W679" s="4"/>
      <c r="X679" s="4"/>
      <c r="Y679" s="4"/>
      <c r="Z679" s="4"/>
      <c r="AA679" s="4"/>
      <c r="AB679" s="4"/>
      <c r="AC679" s="7">
        <f t="shared" si="33"/>
        <v>0</v>
      </c>
      <c r="AD679" s="12">
        <f t="shared" si="34"/>
        <v>0</v>
      </c>
    </row>
    <row r="680" spans="1:30" ht="18" hidden="1" x14ac:dyDescent="0.35">
      <c r="A680" s="32" t="s">
        <v>1084</v>
      </c>
      <c r="B680" s="31" t="s">
        <v>930</v>
      </c>
      <c r="C680" s="35" t="s">
        <v>56</v>
      </c>
      <c r="D680" s="7" t="s">
        <v>862</v>
      </c>
      <c r="E680" s="7"/>
      <c r="F680" s="9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1"/>
      <c r="R680" s="11"/>
      <c r="S680" s="7">
        <f t="shared" si="32"/>
        <v>0</v>
      </c>
      <c r="T680" s="5"/>
      <c r="U680" s="34"/>
      <c r="V680" s="4"/>
      <c r="W680" s="4"/>
      <c r="X680" s="4"/>
      <c r="Y680" s="4"/>
      <c r="Z680" s="4"/>
      <c r="AA680" s="4"/>
      <c r="AB680" s="4"/>
      <c r="AC680" s="7">
        <f t="shared" si="33"/>
        <v>0</v>
      </c>
      <c r="AD680" s="12">
        <f t="shared" si="34"/>
        <v>0</v>
      </c>
    </row>
    <row r="681" spans="1:30" ht="18" x14ac:dyDescent="0.35">
      <c r="A681" s="32" t="s">
        <v>959</v>
      </c>
      <c r="B681" s="31"/>
      <c r="C681" s="35" t="s">
        <v>56</v>
      </c>
      <c r="D681" s="7" t="s">
        <v>862</v>
      </c>
      <c r="E681" s="7"/>
      <c r="F681" s="7" t="s">
        <v>862</v>
      </c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1"/>
      <c r="R681" s="11"/>
      <c r="S681" s="7">
        <f t="shared" si="32"/>
        <v>1</v>
      </c>
      <c r="T681" s="5"/>
      <c r="U681" s="34"/>
      <c r="V681" s="4"/>
      <c r="W681" s="4"/>
      <c r="X681" s="4"/>
      <c r="Y681" s="4"/>
      <c r="Z681" s="4"/>
      <c r="AA681" s="4"/>
      <c r="AB681" s="4"/>
      <c r="AC681" s="7">
        <f t="shared" si="33"/>
        <v>0</v>
      </c>
      <c r="AD681" s="12">
        <f t="shared" si="34"/>
        <v>1</v>
      </c>
    </row>
    <row r="682" spans="1:30" ht="18" hidden="1" x14ac:dyDescent="0.35">
      <c r="A682" s="32" t="s">
        <v>1104</v>
      </c>
      <c r="B682" s="31"/>
      <c r="C682" s="35" t="s">
        <v>56</v>
      </c>
      <c r="D682" s="7" t="s">
        <v>862</v>
      </c>
      <c r="E682" s="7"/>
      <c r="F682" s="9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1"/>
      <c r="R682" s="11"/>
      <c r="S682" s="7">
        <f t="shared" si="32"/>
        <v>0</v>
      </c>
      <c r="T682" s="5"/>
      <c r="U682" s="34"/>
      <c r="V682" s="4"/>
      <c r="W682" s="4"/>
      <c r="X682" s="4"/>
      <c r="Y682" s="4"/>
      <c r="Z682" s="4"/>
      <c r="AA682" s="4"/>
      <c r="AB682" s="4"/>
      <c r="AC682" s="7">
        <f t="shared" si="33"/>
        <v>0</v>
      </c>
      <c r="AD682" s="12">
        <f t="shared" si="34"/>
        <v>0</v>
      </c>
    </row>
    <row r="683" spans="1:30" ht="18" hidden="1" x14ac:dyDescent="0.35">
      <c r="A683" s="32" t="s">
        <v>1085</v>
      </c>
      <c r="B683" s="31" t="s">
        <v>979</v>
      </c>
      <c r="C683" s="35" t="s">
        <v>56</v>
      </c>
      <c r="D683" s="7" t="s">
        <v>862</v>
      </c>
      <c r="E683" s="7"/>
      <c r="F683" s="9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1"/>
      <c r="R683" s="11"/>
      <c r="S683" s="7">
        <f t="shared" si="32"/>
        <v>0</v>
      </c>
      <c r="T683" s="5"/>
      <c r="U683" s="34"/>
      <c r="V683" s="4"/>
      <c r="W683" s="4"/>
      <c r="X683" s="4"/>
      <c r="Y683" s="4"/>
      <c r="Z683" s="4"/>
      <c r="AA683" s="4"/>
      <c r="AB683" s="4"/>
      <c r="AC683" s="7">
        <f t="shared" si="33"/>
        <v>0</v>
      </c>
      <c r="AD683" s="12">
        <f t="shared" si="34"/>
        <v>0</v>
      </c>
    </row>
    <row r="684" spans="1:30" ht="18" hidden="1" x14ac:dyDescent="0.35">
      <c r="A684" s="32" t="s">
        <v>1179</v>
      </c>
      <c r="B684" s="31"/>
      <c r="C684" s="35" t="s">
        <v>56</v>
      </c>
      <c r="D684" s="7" t="s">
        <v>862</v>
      </c>
      <c r="E684" s="7"/>
      <c r="F684" s="9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1"/>
      <c r="R684" s="11"/>
      <c r="S684" s="7">
        <f t="shared" si="32"/>
        <v>0</v>
      </c>
      <c r="T684" s="5"/>
      <c r="U684" s="34"/>
      <c r="V684" s="4"/>
      <c r="W684" s="4"/>
      <c r="X684" s="4"/>
      <c r="Y684" s="4"/>
      <c r="Z684" s="4"/>
      <c r="AA684" s="4"/>
      <c r="AB684" s="4"/>
      <c r="AC684" s="7">
        <f t="shared" si="33"/>
        <v>0</v>
      </c>
      <c r="AD684" s="12">
        <f t="shared" si="34"/>
        <v>0</v>
      </c>
    </row>
    <row r="685" spans="1:30" ht="18" hidden="1" x14ac:dyDescent="0.35">
      <c r="A685" s="32" t="s">
        <v>1086</v>
      </c>
      <c r="B685" s="31" t="s">
        <v>960</v>
      </c>
      <c r="C685" s="35" t="s">
        <v>56</v>
      </c>
      <c r="D685" s="7" t="s">
        <v>862</v>
      </c>
      <c r="E685" s="7"/>
      <c r="F685" s="9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1"/>
      <c r="R685" s="11"/>
      <c r="S685" s="7">
        <f t="shared" si="32"/>
        <v>0</v>
      </c>
      <c r="T685" s="5"/>
      <c r="U685" s="34"/>
      <c r="V685" s="4"/>
      <c r="W685" s="4"/>
      <c r="X685" s="4"/>
      <c r="Y685" s="4"/>
      <c r="Z685" s="4"/>
      <c r="AA685" s="4"/>
      <c r="AB685" s="4"/>
      <c r="AC685" s="7">
        <f t="shared" si="33"/>
        <v>0</v>
      </c>
      <c r="AD685" s="12">
        <f t="shared" si="34"/>
        <v>0</v>
      </c>
    </row>
    <row r="686" spans="1:30" ht="18" hidden="1" x14ac:dyDescent="0.35">
      <c r="A686" s="32" t="s">
        <v>980</v>
      </c>
      <c r="B686" s="31"/>
      <c r="C686" s="35" t="s">
        <v>56</v>
      </c>
      <c r="D686" s="7" t="s">
        <v>862</v>
      </c>
      <c r="E686" s="7"/>
      <c r="F686" s="9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1"/>
      <c r="R686" s="11"/>
      <c r="S686" s="7">
        <f t="shared" si="32"/>
        <v>0</v>
      </c>
      <c r="T686" s="5"/>
      <c r="U686" s="34"/>
      <c r="V686" s="4"/>
      <c r="W686" s="4"/>
      <c r="X686" s="4"/>
      <c r="Y686" s="4"/>
      <c r="Z686" s="4"/>
      <c r="AA686" s="4"/>
      <c r="AB686" s="4"/>
      <c r="AC686" s="7">
        <f t="shared" si="33"/>
        <v>0</v>
      </c>
      <c r="AD686" s="12">
        <f t="shared" si="34"/>
        <v>0</v>
      </c>
    </row>
    <row r="687" spans="1:30" ht="18" hidden="1" x14ac:dyDescent="0.35">
      <c r="A687" s="32" t="s">
        <v>929</v>
      </c>
      <c r="B687" s="31" t="s">
        <v>1087</v>
      </c>
      <c r="C687" s="35" t="s">
        <v>56</v>
      </c>
      <c r="D687" s="7" t="s">
        <v>862</v>
      </c>
      <c r="E687" s="7"/>
      <c r="F687" s="9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1"/>
      <c r="R687" s="11"/>
      <c r="S687" s="7">
        <f t="shared" si="32"/>
        <v>0</v>
      </c>
      <c r="T687" s="5"/>
      <c r="U687" s="34"/>
      <c r="V687" s="4"/>
      <c r="W687" s="4"/>
      <c r="X687" s="4"/>
      <c r="Y687" s="4"/>
      <c r="Z687" s="4"/>
      <c r="AA687" s="4"/>
      <c r="AB687" s="4"/>
      <c r="AC687" s="7">
        <f t="shared" si="33"/>
        <v>0</v>
      </c>
      <c r="AD687" s="12">
        <f t="shared" si="34"/>
        <v>0</v>
      </c>
    </row>
    <row r="688" spans="1:30" ht="18" hidden="1" x14ac:dyDescent="0.35">
      <c r="A688" s="32" t="s">
        <v>568</v>
      </c>
      <c r="B688" s="31"/>
      <c r="C688" s="35" t="s">
        <v>4</v>
      </c>
      <c r="D688" s="7" t="s">
        <v>862</v>
      </c>
      <c r="E688" s="7"/>
      <c r="F688" s="9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1"/>
      <c r="R688" s="11"/>
      <c r="S688" s="7">
        <f t="shared" si="32"/>
        <v>0</v>
      </c>
      <c r="T688" s="5"/>
      <c r="U688" s="34"/>
      <c r="V688" s="4"/>
      <c r="W688" s="4"/>
      <c r="X688" s="4"/>
      <c r="Y688" s="4"/>
      <c r="Z688" s="4"/>
      <c r="AA688" s="4"/>
      <c r="AB688" s="4"/>
      <c r="AC688" s="7">
        <f t="shared" si="33"/>
        <v>0</v>
      </c>
      <c r="AD688" s="12">
        <f t="shared" si="34"/>
        <v>0</v>
      </c>
    </row>
    <row r="689" spans="1:30" ht="18" x14ac:dyDescent="0.35">
      <c r="A689" s="32" t="s">
        <v>931</v>
      </c>
      <c r="B689" s="31"/>
      <c r="C689" s="35" t="s">
        <v>4</v>
      </c>
      <c r="D689" s="7" t="s">
        <v>862</v>
      </c>
      <c r="E689" s="7"/>
      <c r="F689" s="9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1"/>
      <c r="R689" s="11"/>
      <c r="S689" s="7">
        <f t="shared" si="32"/>
        <v>0</v>
      </c>
      <c r="T689" s="5"/>
      <c r="U689" s="34"/>
      <c r="V689" s="4"/>
      <c r="W689" s="4"/>
      <c r="X689" s="4"/>
      <c r="Y689" s="4"/>
      <c r="Z689" s="4"/>
      <c r="AA689" s="4" t="s">
        <v>862</v>
      </c>
      <c r="AB689" s="4"/>
      <c r="AC689" s="7">
        <f t="shared" si="33"/>
        <v>1</v>
      </c>
      <c r="AD689" s="12">
        <f t="shared" si="34"/>
        <v>1</v>
      </c>
    </row>
    <row r="690" spans="1:30" ht="18" x14ac:dyDescent="0.35">
      <c r="A690" s="32" t="s">
        <v>570</v>
      </c>
      <c r="B690" s="31"/>
      <c r="C690" s="35" t="s">
        <v>4</v>
      </c>
      <c r="D690" s="7" t="s">
        <v>862</v>
      </c>
      <c r="E690" s="7" t="s">
        <v>862</v>
      </c>
      <c r="F690" s="9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1"/>
      <c r="R690" s="11"/>
      <c r="S690" s="7">
        <f t="shared" si="32"/>
        <v>0</v>
      </c>
      <c r="T690" s="5"/>
      <c r="U690" s="34"/>
      <c r="V690" s="4" t="s">
        <v>862</v>
      </c>
      <c r="W690" s="4"/>
      <c r="X690" s="4" t="s">
        <v>862</v>
      </c>
      <c r="Y690" s="4"/>
      <c r="Z690" s="4"/>
      <c r="AA690" s="4"/>
      <c r="AB690" s="4"/>
      <c r="AC690" s="7">
        <f t="shared" si="33"/>
        <v>2</v>
      </c>
      <c r="AD690" s="12">
        <f t="shared" si="34"/>
        <v>2</v>
      </c>
    </row>
    <row r="691" spans="1:30" ht="18" hidden="1" x14ac:dyDescent="0.35">
      <c r="A691" s="32" t="s">
        <v>1058</v>
      </c>
      <c r="B691" s="31"/>
      <c r="C691" s="35" t="s">
        <v>4</v>
      </c>
      <c r="D691" s="7" t="s">
        <v>862</v>
      </c>
      <c r="E691" s="7"/>
      <c r="F691" s="9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1"/>
      <c r="R691" s="11"/>
      <c r="S691" s="7">
        <f t="shared" si="32"/>
        <v>0</v>
      </c>
      <c r="T691" s="5"/>
      <c r="U691" s="34"/>
      <c r="V691" s="5"/>
      <c r="W691" s="4"/>
      <c r="X691" s="4"/>
      <c r="Y691" s="4"/>
      <c r="Z691" s="4"/>
      <c r="AA691" s="4"/>
      <c r="AB691" s="4"/>
      <c r="AC691" s="7">
        <f t="shared" si="33"/>
        <v>0</v>
      </c>
      <c r="AD691" s="12">
        <f t="shared" si="34"/>
        <v>0</v>
      </c>
    </row>
    <row r="692" spans="1:30" ht="18" hidden="1" x14ac:dyDescent="0.35">
      <c r="A692" s="32" t="s">
        <v>571</v>
      </c>
      <c r="B692" s="31"/>
      <c r="C692" s="35" t="s">
        <v>4</v>
      </c>
      <c r="D692" s="7" t="s">
        <v>862</v>
      </c>
      <c r="E692" s="7" t="s">
        <v>862</v>
      </c>
      <c r="F692" s="9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1"/>
      <c r="R692" s="11"/>
      <c r="S692" s="7">
        <f t="shared" si="32"/>
        <v>0</v>
      </c>
      <c r="T692" s="5"/>
      <c r="U692" s="34"/>
      <c r="V692" s="4"/>
      <c r="W692" s="4"/>
      <c r="X692" s="4"/>
      <c r="Y692" s="4"/>
      <c r="Z692" s="4"/>
      <c r="AA692" s="4"/>
      <c r="AB692" s="4"/>
      <c r="AC692" s="7">
        <f t="shared" si="33"/>
        <v>0</v>
      </c>
      <c r="AD692" s="12">
        <f t="shared" si="34"/>
        <v>0</v>
      </c>
    </row>
    <row r="693" spans="1:30" ht="18" hidden="1" x14ac:dyDescent="0.35">
      <c r="A693" s="32" t="s">
        <v>1313</v>
      </c>
      <c r="B693" s="31"/>
      <c r="C693" s="35"/>
      <c r="D693" s="7"/>
      <c r="E693" s="7"/>
      <c r="F693" s="9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1"/>
      <c r="R693" s="11"/>
      <c r="S693" s="7">
        <f t="shared" si="32"/>
        <v>0</v>
      </c>
      <c r="T693" s="5"/>
      <c r="U693" s="34"/>
      <c r="V693" s="4"/>
      <c r="W693" s="4"/>
      <c r="X693" s="4"/>
      <c r="Y693" s="4"/>
      <c r="Z693" s="4"/>
      <c r="AA693" s="4"/>
      <c r="AB693" s="4"/>
      <c r="AC693" s="7">
        <f t="shared" si="33"/>
        <v>0</v>
      </c>
      <c r="AD693" s="12">
        <f t="shared" si="34"/>
        <v>0</v>
      </c>
    </row>
    <row r="694" spans="1:30" ht="18" hidden="1" x14ac:dyDescent="0.35">
      <c r="A694" s="32" t="s">
        <v>944</v>
      </c>
      <c r="B694" s="31"/>
      <c r="C694" s="35" t="s">
        <v>4</v>
      </c>
      <c r="D694" s="7" t="s">
        <v>862</v>
      </c>
      <c r="E694" s="7"/>
      <c r="F694" s="9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1"/>
      <c r="R694" s="11"/>
      <c r="S694" s="7">
        <f t="shared" si="32"/>
        <v>0</v>
      </c>
      <c r="T694" s="5"/>
      <c r="U694" s="34"/>
      <c r="V694" s="4"/>
      <c r="W694" s="4"/>
      <c r="X694" s="4"/>
      <c r="Y694" s="4"/>
      <c r="Z694" s="4"/>
      <c r="AA694" s="4"/>
      <c r="AB694" s="4"/>
      <c r="AC694" s="7">
        <f t="shared" si="33"/>
        <v>0</v>
      </c>
      <c r="AD694" s="12">
        <f t="shared" si="34"/>
        <v>0</v>
      </c>
    </row>
    <row r="695" spans="1:30" ht="18" x14ac:dyDescent="0.35">
      <c r="A695" s="32" t="s">
        <v>572</v>
      </c>
      <c r="B695" s="31"/>
      <c r="C695" s="35" t="s">
        <v>4</v>
      </c>
      <c r="D695" s="7" t="s">
        <v>862</v>
      </c>
      <c r="E695" s="7" t="s">
        <v>862</v>
      </c>
      <c r="F695" s="9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1"/>
      <c r="R695" s="11"/>
      <c r="S695" s="7">
        <f t="shared" si="32"/>
        <v>0</v>
      </c>
      <c r="T695" s="5"/>
      <c r="U695" s="34"/>
      <c r="V695" s="4"/>
      <c r="W695" s="4"/>
      <c r="X695" s="4" t="s">
        <v>862</v>
      </c>
      <c r="Y695" s="4"/>
      <c r="Z695" s="4"/>
      <c r="AA695" s="4"/>
      <c r="AB695" s="4"/>
      <c r="AC695" s="7">
        <f t="shared" si="33"/>
        <v>1</v>
      </c>
      <c r="AD695" s="12">
        <f t="shared" si="34"/>
        <v>1</v>
      </c>
    </row>
    <row r="696" spans="1:30" ht="18" hidden="1" x14ac:dyDescent="0.35">
      <c r="A696" s="32" t="s">
        <v>1008</v>
      </c>
      <c r="B696" s="31"/>
      <c r="C696" s="35" t="s">
        <v>4</v>
      </c>
      <c r="D696" s="7" t="s">
        <v>862</v>
      </c>
      <c r="E696" s="7"/>
      <c r="F696" s="9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1"/>
      <c r="R696" s="11"/>
      <c r="S696" s="7">
        <f t="shared" si="32"/>
        <v>0</v>
      </c>
      <c r="T696" s="5"/>
      <c r="U696" s="34"/>
      <c r="V696" s="4"/>
      <c r="W696" s="4"/>
      <c r="X696" s="4"/>
      <c r="Y696" s="4"/>
      <c r="Z696" s="4"/>
      <c r="AA696" s="4"/>
      <c r="AB696" s="4"/>
      <c r="AC696" s="7">
        <f t="shared" si="33"/>
        <v>0</v>
      </c>
      <c r="AD696" s="12">
        <f t="shared" si="34"/>
        <v>0</v>
      </c>
    </row>
    <row r="697" spans="1:30" ht="18" hidden="1" x14ac:dyDescent="0.35">
      <c r="A697" s="32" t="s">
        <v>573</v>
      </c>
      <c r="B697" s="31"/>
      <c r="C697" s="35" t="s">
        <v>4</v>
      </c>
      <c r="D697" s="7" t="s">
        <v>862</v>
      </c>
      <c r="E697" s="7"/>
      <c r="F697" s="9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1"/>
      <c r="R697" s="11"/>
      <c r="S697" s="7">
        <f t="shared" si="32"/>
        <v>0</v>
      </c>
      <c r="T697" s="5"/>
      <c r="U697" s="34"/>
      <c r="V697" s="4"/>
      <c r="W697" s="4"/>
      <c r="X697" s="4"/>
      <c r="Y697" s="4"/>
      <c r="Z697" s="4"/>
      <c r="AA697" s="4"/>
      <c r="AB697" s="4"/>
      <c r="AC697" s="7">
        <f t="shared" si="33"/>
        <v>0</v>
      </c>
      <c r="AD697" s="12">
        <f t="shared" si="34"/>
        <v>0</v>
      </c>
    </row>
    <row r="698" spans="1:30" ht="18" hidden="1" x14ac:dyDescent="0.35">
      <c r="A698" s="32" t="s">
        <v>1321</v>
      </c>
      <c r="B698" s="31"/>
      <c r="C698" s="35"/>
      <c r="D698" s="7"/>
      <c r="E698" s="7"/>
      <c r="F698" s="9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1"/>
      <c r="R698" s="11"/>
      <c r="S698" s="7">
        <f t="shared" si="32"/>
        <v>0</v>
      </c>
      <c r="T698" s="5"/>
      <c r="U698" s="34"/>
      <c r="V698" s="4"/>
      <c r="W698" s="4"/>
      <c r="X698" s="4"/>
      <c r="Y698" s="4"/>
      <c r="Z698" s="4"/>
      <c r="AA698" s="4"/>
      <c r="AB698" s="4"/>
      <c r="AC698" s="7">
        <f t="shared" si="33"/>
        <v>0</v>
      </c>
      <c r="AD698" s="12">
        <f t="shared" si="34"/>
        <v>0</v>
      </c>
    </row>
    <row r="699" spans="1:30" ht="18" hidden="1" x14ac:dyDescent="0.35">
      <c r="A699" s="32" t="s">
        <v>1277</v>
      </c>
      <c r="B699" s="31"/>
      <c r="C699" s="35"/>
      <c r="D699" s="7"/>
      <c r="E699" s="7"/>
      <c r="F699" s="9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1"/>
      <c r="R699" s="11"/>
      <c r="S699" s="7">
        <f t="shared" si="32"/>
        <v>0</v>
      </c>
      <c r="T699" s="5"/>
      <c r="U699" s="34"/>
      <c r="V699" s="4"/>
      <c r="W699" s="4"/>
      <c r="X699" s="4"/>
      <c r="Y699" s="4"/>
      <c r="Z699" s="4"/>
      <c r="AA699" s="4"/>
      <c r="AB699" s="4"/>
      <c r="AC699" s="7">
        <f t="shared" si="33"/>
        <v>0</v>
      </c>
      <c r="AD699" s="12">
        <f t="shared" si="34"/>
        <v>0</v>
      </c>
    </row>
    <row r="700" spans="1:30" ht="18" x14ac:dyDescent="0.35">
      <c r="A700" s="32" t="s">
        <v>575</v>
      </c>
      <c r="B700" s="31" t="s">
        <v>576</v>
      </c>
      <c r="C700" s="35" t="s">
        <v>27</v>
      </c>
      <c r="D700" s="7" t="s">
        <v>862</v>
      </c>
      <c r="E700" s="7"/>
      <c r="F700" s="9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1"/>
      <c r="R700" s="11"/>
      <c r="S700" s="7">
        <f t="shared" si="32"/>
        <v>0</v>
      </c>
      <c r="T700" s="5"/>
      <c r="U700" s="34"/>
      <c r="V700" s="4"/>
      <c r="W700" s="4"/>
      <c r="X700" s="4" t="s">
        <v>862</v>
      </c>
      <c r="Y700" s="4"/>
      <c r="Z700" s="4"/>
      <c r="AA700" s="4"/>
      <c r="AB700" s="4"/>
      <c r="AC700" s="7">
        <f t="shared" si="33"/>
        <v>1</v>
      </c>
      <c r="AD700" s="12">
        <f t="shared" si="34"/>
        <v>1</v>
      </c>
    </row>
    <row r="701" spans="1:30" ht="18" hidden="1" x14ac:dyDescent="0.35">
      <c r="A701" s="32" t="s">
        <v>1123</v>
      </c>
      <c r="B701" s="31"/>
      <c r="C701" s="35" t="s">
        <v>4</v>
      </c>
      <c r="D701" s="7" t="s">
        <v>862</v>
      </c>
      <c r="E701" s="7"/>
      <c r="F701" s="9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1"/>
      <c r="R701" s="11"/>
      <c r="S701" s="7">
        <f t="shared" si="32"/>
        <v>0</v>
      </c>
      <c r="T701" s="5"/>
      <c r="U701" s="34"/>
      <c r="V701" s="4"/>
      <c r="W701" s="4"/>
      <c r="X701" s="4"/>
      <c r="Y701" s="4"/>
      <c r="Z701" s="4"/>
      <c r="AA701" s="4"/>
      <c r="AB701" s="4"/>
      <c r="AC701" s="7">
        <f t="shared" si="33"/>
        <v>0</v>
      </c>
      <c r="AD701" s="12">
        <f t="shared" si="34"/>
        <v>0</v>
      </c>
    </row>
    <row r="702" spans="1:30" ht="18" hidden="1" x14ac:dyDescent="0.35">
      <c r="A702" s="32" t="s">
        <v>577</v>
      </c>
      <c r="B702" s="31"/>
      <c r="C702" s="35" t="s">
        <v>27</v>
      </c>
      <c r="D702" s="7" t="s">
        <v>862</v>
      </c>
      <c r="E702" s="7"/>
      <c r="F702" s="9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1"/>
      <c r="R702" s="11"/>
      <c r="S702" s="7">
        <f t="shared" si="32"/>
        <v>0</v>
      </c>
      <c r="T702" s="5"/>
      <c r="U702" s="34"/>
      <c r="V702" s="4"/>
      <c r="W702" s="4"/>
      <c r="X702" s="4"/>
      <c r="Y702" s="4"/>
      <c r="Z702" s="4"/>
      <c r="AA702" s="4"/>
      <c r="AB702" s="4"/>
      <c r="AC702" s="7">
        <f t="shared" si="33"/>
        <v>0</v>
      </c>
      <c r="AD702" s="12">
        <f t="shared" si="34"/>
        <v>0</v>
      </c>
    </row>
    <row r="703" spans="1:30" ht="18" hidden="1" x14ac:dyDescent="0.35">
      <c r="A703" s="32" t="s">
        <v>578</v>
      </c>
      <c r="B703" s="31"/>
      <c r="C703" s="35" t="s">
        <v>4</v>
      </c>
      <c r="D703" s="7" t="s">
        <v>862</v>
      </c>
      <c r="E703" s="7"/>
      <c r="F703" s="9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1"/>
      <c r="R703" s="11"/>
      <c r="S703" s="7">
        <f t="shared" si="32"/>
        <v>0</v>
      </c>
      <c r="T703" s="5"/>
      <c r="U703" s="34"/>
      <c r="V703" s="4"/>
      <c r="W703" s="4"/>
      <c r="X703" s="4"/>
      <c r="Y703" s="4"/>
      <c r="Z703" s="4"/>
      <c r="AA703" s="4"/>
      <c r="AB703" s="4"/>
      <c r="AC703" s="7">
        <f t="shared" si="33"/>
        <v>0</v>
      </c>
      <c r="AD703" s="12">
        <f t="shared" si="34"/>
        <v>0</v>
      </c>
    </row>
    <row r="704" spans="1:30" ht="18" hidden="1" x14ac:dyDescent="0.35">
      <c r="A704" s="32" t="s">
        <v>1047</v>
      </c>
      <c r="B704" s="31"/>
      <c r="C704" s="35" t="s">
        <v>4</v>
      </c>
      <c r="D704" s="7" t="s">
        <v>862</v>
      </c>
      <c r="E704" s="7"/>
      <c r="F704" s="9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1"/>
      <c r="R704" s="11"/>
      <c r="S704" s="7">
        <f t="shared" si="32"/>
        <v>0</v>
      </c>
      <c r="T704" s="5"/>
      <c r="U704" s="34"/>
      <c r="V704" s="38"/>
      <c r="W704" s="4"/>
      <c r="X704" s="4"/>
      <c r="Y704" s="4"/>
      <c r="Z704" s="4"/>
      <c r="AA704" s="4"/>
      <c r="AB704" s="4"/>
      <c r="AC704" s="7">
        <f t="shared" si="33"/>
        <v>0</v>
      </c>
      <c r="AD704" s="12">
        <f t="shared" si="34"/>
        <v>0</v>
      </c>
    </row>
    <row r="705" spans="1:30" ht="18" x14ac:dyDescent="0.35">
      <c r="A705" s="32" t="s">
        <v>579</v>
      </c>
      <c r="B705" s="31"/>
      <c r="C705" s="35" t="s">
        <v>27</v>
      </c>
      <c r="D705" s="7" t="s">
        <v>862</v>
      </c>
      <c r="E705" s="7" t="s">
        <v>862</v>
      </c>
      <c r="F705" s="9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1"/>
      <c r="R705" s="11"/>
      <c r="S705" s="7">
        <f t="shared" si="32"/>
        <v>0</v>
      </c>
      <c r="T705" s="5"/>
      <c r="U705" s="34"/>
      <c r="V705" s="4"/>
      <c r="W705" s="4"/>
      <c r="X705" s="4" t="s">
        <v>862</v>
      </c>
      <c r="Y705" s="4"/>
      <c r="Z705" s="4"/>
      <c r="AA705" s="4"/>
      <c r="AB705" s="4"/>
      <c r="AC705" s="7">
        <f t="shared" si="33"/>
        <v>1</v>
      </c>
      <c r="AD705" s="12">
        <f t="shared" si="34"/>
        <v>1</v>
      </c>
    </row>
    <row r="706" spans="1:30" ht="18" hidden="1" x14ac:dyDescent="0.35">
      <c r="A706" s="32" t="s">
        <v>580</v>
      </c>
      <c r="B706" s="31"/>
      <c r="C706" s="35" t="s">
        <v>4</v>
      </c>
      <c r="D706" s="7" t="s">
        <v>862</v>
      </c>
      <c r="E706" s="7"/>
      <c r="F706" s="9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1"/>
      <c r="R706" s="11"/>
      <c r="S706" s="7">
        <f t="shared" ref="S706:S769" si="35">COUNTIF(F706:R706,"X")</f>
        <v>0</v>
      </c>
      <c r="T706" s="5"/>
      <c r="U706" s="34"/>
      <c r="V706" s="4"/>
      <c r="W706" s="4"/>
      <c r="X706" s="4"/>
      <c r="Y706" s="4"/>
      <c r="Z706" s="4"/>
      <c r="AA706" s="4"/>
      <c r="AB706" s="4"/>
      <c r="AC706" s="7">
        <f t="shared" ref="AC706:AC769" si="36">COUNTIF(T706:AB706,"X")</f>
        <v>0</v>
      </c>
      <c r="AD706" s="12">
        <f t="shared" ref="AD706:AD769" si="37">S706+AC706</f>
        <v>0</v>
      </c>
    </row>
    <row r="707" spans="1:30" ht="18" hidden="1" x14ac:dyDescent="0.35">
      <c r="A707" s="32" t="s">
        <v>1046</v>
      </c>
      <c r="B707" s="31"/>
      <c r="C707" s="35" t="s">
        <v>4</v>
      </c>
      <c r="D707" s="7" t="s">
        <v>862</v>
      </c>
      <c r="E707" s="7"/>
      <c r="F707" s="9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1"/>
      <c r="R707" s="11"/>
      <c r="S707" s="7">
        <f t="shared" si="35"/>
        <v>0</v>
      </c>
      <c r="T707" s="5"/>
      <c r="U707" s="34"/>
      <c r="V707" s="38"/>
      <c r="W707" s="4"/>
      <c r="X707" s="4"/>
      <c r="Y707" s="4"/>
      <c r="Z707" s="4"/>
      <c r="AA707" s="4"/>
      <c r="AB707" s="4"/>
      <c r="AC707" s="7">
        <f t="shared" si="36"/>
        <v>0</v>
      </c>
      <c r="AD707" s="12">
        <f t="shared" si="37"/>
        <v>0</v>
      </c>
    </row>
    <row r="708" spans="1:30" ht="18" x14ac:dyDescent="0.35">
      <c r="A708" s="32" t="s">
        <v>581</v>
      </c>
      <c r="B708" s="31"/>
      <c r="C708" s="35" t="s">
        <v>27</v>
      </c>
      <c r="D708" s="7" t="s">
        <v>862</v>
      </c>
      <c r="E708" s="7" t="s">
        <v>862</v>
      </c>
      <c r="F708" s="9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1"/>
      <c r="R708" s="11"/>
      <c r="S708" s="7">
        <f t="shared" si="35"/>
        <v>0</v>
      </c>
      <c r="T708" s="5"/>
      <c r="U708" s="34" t="s">
        <v>862</v>
      </c>
      <c r="V708" s="4"/>
      <c r="W708" s="4"/>
      <c r="X708" s="4" t="s">
        <v>862</v>
      </c>
      <c r="Y708" s="4"/>
      <c r="Z708" s="4"/>
      <c r="AA708" s="4"/>
      <c r="AB708" s="4"/>
      <c r="AC708" s="7">
        <f t="shared" si="36"/>
        <v>2</v>
      </c>
      <c r="AD708" s="12">
        <f t="shared" si="37"/>
        <v>2</v>
      </c>
    </row>
    <row r="709" spans="1:30" ht="18" hidden="1" x14ac:dyDescent="0.35">
      <c r="A709" s="32" t="s">
        <v>582</v>
      </c>
      <c r="B709" s="31"/>
      <c r="C709" s="35" t="s">
        <v>4</v>
      </c>
      <c r="D709" s="7" t="s">
        <v>862</v>
      </c>
      <c r="E709" s="7"/>
      <c r="F709" s="9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1"/>
      <c r="R709" s="11"/>
      <c r="S709" s="7">
        <f t="shared" si="35"/>
        <v>0</v>
      </c>
      <c r="T709" s="5"/>
      <c r="U709" s="34"/>
      <c r="V709" s="4"/>
      <c r="W709" s="4"/>
      <c r="X709" s="4"/>
      <c r="Y709" s="4"/>
      <c r="Z709" s="4"/>
      <c r="AA709" s="4"/>
      <c r="AB709" s="4"/>
      <c r="AC709" s="7">
        <f t="shared" si="36"/>
        <v>0</v>
      </c>
      <c r="AD709" s="12">
        <f t="shared" si="37"/>
        <v>0</v>
      </c>
    </row>
    <row r="710" spans="1:30" ht="18" hidden="1" x14ac:dyDescent="0.35">
      <c r="A710" s="32" t="s">
        <v>583</v>
      </c>
      <c r="B710" s="31" t="s">
        <v>584</v>
      </c>
      <c r="C710" s="35" t="s">
        <v>4</v>
      </c>
      <c r="D710" s="7" t="s">
        <v>862</v>
      </c>
      <c r="E710" s="7"/>
      <c r="F710" s="9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1"/>
      <c r="R710" s="11"/>
      <c r="S710" s="7">
        <f t="shared" si="35"/>
        <v>0</v>
      </c>
      <c r="T710" s="5"/>
      <c r="U710" s="34"/>
      <c r="V710" s="4"/>
      <c r="W710" s="4"/>
      <c r="X710" s="4"/>
      <c r="Y710" s="4"/>
      <c r="Z710" s="4"/>
      <c r="AA710" s="4"/>
      <c r="AB710" s="4"/>
      <c r="AC710" s="7">
        <f t="shared" si="36"/>
        <v>0</v>
      </c>
      <c r="AD710" s="12">
        <f t="shared" si="37"/>
        <v>0</v>
      </c>
    </row>
    <row r="711" spans="1:30" ht="18" hidden="1" x14ac:dyDescent="0.35">
      <c r="A711" s="32" t="s">
        <v>585</v>
      </c>
      <c r="B711" s="31"/>
      <c r="C711" s="35" t="s">
        <v>4</v>
      </c>
      <c r="D711" s="7" t="s">
        <v>862</v>
      </c>
      <c r="E711" s="7"/>
      <c r="F711" s="9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1"/>
      <c r="R711" s="11"/>
      <c r="S711" s="7">
        <f t="shared" si="35"/>
        <v>0</v>
      </c>
      <c r="T711" s="5"/>
      <c r="U711" s="34"/>
      <c r="V711" s="4"/>
      <c r="W711" s="4"/>
      <c r="X711" s="4"/>
      <c r="Y711" s="4"/>
      <c r="Z711" s="4"/>
      <c r="AA711" s="4"/>
      <c r="AB711" s="4"/>
      <c r="AC711" s="7">
        <f t="shared" si="36"/>
        <v>0</v>
      </c>
      <c r="AD711" s="12">
        <f t="shared" si="37"/>
        <v>0</v>
      </c>
    </row>
    <row r="712" spans="1:30" ht="18" x14ac:dyDescent="0.35">
      <c r="A712" s="32" t="s">
        <v>586</v>
      </c>
      <c r="B712" s="31"/>
      <c r="C712" s="35" t="s">
        <v>4</v>
      </c>
      <c r="D712" s="7" t="s">
        <v>862</v>
      </c>
      <c r="E712" s="7"/>
      <c r="F712" s="9"/>
      <c r="G712" s="10"/>
      <c r="H712" s="10"/>
      <c r="I712" s="10"/>
      <c r="J712" s="10"/>
      <c r="K712" s="10"/>
      <c r="L712" s="10"/>
      <c r="M712" s="10" t="s">
        <v>862</v>
      </c>
      <c r="N712" s="10"/>
      <c r="O712" s="10"/>
      <c r="P712" s="10"/>
      <c r="Q712" s="11"/>
      <c r="R712" s="11"/>
      <c r="S712" s="7">
        <f t="shared" si="35"/>
        <v>1</v>
      </c>
      <c r="T712" s="5"/>
      <c r="U712" s="34"/>
      <c r="V712" s="4"/>
      <c r="W712" s="4"/>
      <c r="X712" s="4"/>
      <c r="Y712" s="4"/>
      <c r="Z712" s="4"/>
      <c r="AA712" s="4"/>
      <c r="AB712" s="4"/>
      <c r="AC712" s="7">
        <f t="shared" si="36"/>
        <v>0</v>
      </c>
      <c r="AD712" s="12">
        <f t="shared" si="37"/>
        <v>1</v>
      </c>
    </row>
    <row r="713" spans="1:30" ht="18" hidden="1" x14ac:dyDescent="0.35">
      <c r="A713" s="32" t="s">
        <v>1111</v>
      </c>
      <c r="B713" s="31"/>
      <c r="C713" s="35" t="s">
        <v>4</v>
      </c>
      <c r="D713" s="7" t="s">
        <v>862</v>
      </c>
      <c r="E713" s="7"/>
      <c r="F713" s="9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1"/>
      <c r="R713" s="11"/>
      <c r="S713" s="7">
        <f t="shared" si="35"/>
        <v>0</v>
      </c>
      <c r="T713" s="5"/>
      <c r="U713" s="34"/>
      <c r="V713" s="4"/>
      <c r="W713" s="4"/>
      <c r="X713" s="4"/>
      <c r="Y713" s="4"/>
      <c r="Z713" s="4"/>
      <c r="AA713" s="4"/>
      <c r="AB713" s="4"/>
      <c r="AC713" s="7">
        <f t="shared" si="36"/>
        <v>0</v>
      </c>
      <c r="AD713" s="12">
        <f t="shared" si="37"/>
        <v>0</v>
      </c>
    </row>
    <row r="714" spans="1:30" ht="18" hidden="1" x14ac:dyDescent="0.35">
      <c r="A714" s="32" t="s">
        <v>587</v>
      </c>
      <c r="B714" s="31"/>
      <c r="C714" s="35" t="s">
        <v>4</v>
      </c>
      <c r="D714" s="7" t="s">
        <v>862</v>
      </c>
      <c r="E714" s="7"/>
      <c r="F714" s="9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1"/>
      <c r="R714" s="11"/>
      <c r="S714" s="7">
        <f t="shared" si="35"/>
        <v>0</v>
      </c>
      <c r="T714" s="37"/>
      <c r="U714" s="34"/>
      <c r="V714" s="38"/>
      <c r="W714" s="4"/>
      <c r="X714" s="4"/>
      <c r="Y714" s="4"/>
      <c r="Z714" s="4"/>
      <c r="AA714" s="4"/>
      <c r="AB714" s="4"/>
      <c r="AC714" s="7">
        <f t="shared" si="36"/>
        <v>0</v>
      </c>
      <c r="AD714" s="12">
        <f t="shared" si="37"/>
        <v>0</v>
      </c>
    </row>
    <row r="715" spans="1:30" ht="18" x14ac:dyDescent="0.35">
      <c r="A715" s="32" t="s">
        <v>1269</v>
      </c>
      <c r="B715" s="31" t="s">
        <v>1197</v>
      </c>
      <c r="C715" s="35" t="s">
        <v>4</v>
      </c>
      <c r="D715" s="7" t="s">
        <v>862</v>
      </c>
      <c r="E715" s="7"/>
      <c r="F715" s="9"/>
      <c r="G715" s="10"/>
      <c r="H715" s="10"/>
      <c r="I715" s="10"/>
      <c r="J715" s="10"/>
      <c r="K715" s="10"/>
      <c r="L715" s="10"/>
      <c r="M715" s="10"/>
      <c r="N715" s="10"/>
      <c r="O715" s="10"/>
      <c r="P715" s="10" t="s">
        <v>862</v>
      </c>
      <c r="Q715" s="11"/>
      <c r="R715" s="11"/>
      <c r="S715" s="7">
        <f t="shared" si="35"/>
        <v>1</v>
      </c>
      <c r="T715" s="5"/>
      <c r="U715" s="34"/>
      <c r="V715" s="4"/>
      <c r="W715" s="4"/>
      <c r="X715" s="4"/>
      <c r="Y715" s="4"/>
      <c r="Z715" s="4"/>
      <c r="AA715" s="4"/>
      <c r="AB715" s="4"/>
      <c r="AC715" s="7">
        <f t="shared" si="36"/>
        <v>0</v>
      </c>
      <c r="AD715" s="12">
        <f t="shared" si="37"/>
        <v>1</v>
      </c>
    </row>
    <row r="716" spans="1:30" ht="18" x14ac:dyDescent="0.35">
      <c r="A716" s="32" t="s">
        <v>588</v>
      </c>
      <c r="B716" s="31" t="s">
        <v>589</v>
      </c>
      <c r="C716" s="35" t="s">
        <v>56</v>
      </c>
      <c r="D716" s="7" t="s">
        <v>862</v>
      </c>
      <c r="E716" s="7"/>
      <c r="F716" s="9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1"/>
      <c r="R716" s="11"/>
      <c r="S716" s="7">
        <f t="shared" si="35"/>
        <v>0</v>
      </c>
      <c r="T716" s="5" t="s">
        <v>862</v>
      </c>
      <c r="U716" s="34" t="s">
        <v>862</v>
      </c>
      <c r="V716" s="4" t="s">
        <v>862</v>
      </c>
      <c r="W716" s="4" t="s">
        <v>1340</v>
      </c>
      <c r="X716" s="4" t="s">
        <v>862</v>
      </c>
      <c r="Y716" s="4"/>
      <c r="Z716" s="4"/>
      <c r="AA716" s="4" t="s">
        <v>862</v>
      </c>
      <c r="AB716" s="4"/>
      <c r="AC716" s="7">
        <f t="shared" si="36"/>
        <v>6</v>
      </c>
      <c r="AD716" s="12">
        <f t="shared" si="37"/>
        <v>6</v>
      </c>
    </row>
    <row r="717" spans="1:30" ht="18" hidden="1" x14ac:dyDescent="0.35">
      <c r="A717" s="32" t="s">
        <v>590</v>
      </c>
      <c r="B717" s="31"/>
      <c r="C717" s="35" t="s">
        <v>27</v>
      </c>
      <c r="D717" s="7" t="s">
        <v>862</v>
      </c>
      <c r="E717" s="7"/>
      <c r="F717" s="9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1"/>
      <c r="R717" s="11"/>
      <c r="S717" s="7">
        <f t="shared" si="35"/>
        <v>0</v>
      </c>
      <c r="T717" s="5"/>
      <c r="U717" s="34"/>
      <c r="V717" s="4"/>
      <c r="W717" s="4"/>
      <c r="X717" s="4"/>
      <c r="Y717" s="4"/>
      <c r="Z717" s="4"/>
      <c r="AA717" s="4"/>
      <c r="AB717" s="4"/>
      <c r="AC717" s="7">
        <f t="shared" si="36"/>
        <v>0</v>
      </c>
      <c r="AD717" s="12">
        <f t="shared" si="37"/>
        <v>0</v>
      </c>
    </row>
    <row r="718" spans="1:30" ht="18" x14ac:dyDescent="0.35">
      <c r="A718" s="32" t="s">
        <v>591</v>
      </c>
      <c r="B718" s="31"/>
      <c r="C718" s="35" t="s">
        <v>4</v>
      </c>
      <c r="D718" s="7" t="s">
        <v>862</v>
      </c>
      <c r="E718" s="7" t="s">
        <v>862</v>
      </c>
      <c r="F718" s="9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1"/>
      <c r="R718" s="11"/>
      <c r="S718" s="7">
        <f t="shared" si="35"/>
        <v>0</v>
      </c>
      <c r="T718" s="5"/>
      <c r="U718" s="34" t="s">
        <v>862</v>
      </c>
      <c r="V718" s="4"/>
      <c r="W718" s="4"/>
      <c r="X718" s="4"/>
      <c r="Y718" s="4"/>
      <c r="Z718" s="4" t="s">
        <v>862</v>
      </c>
      <c r="AA718" s="4"/>
      <c r="AB718" s="4" t="s">
        <v>862</v>
      </c>
      <c r="AC718" s="7">
        <f t="shared" si="36"/>
        <v>3</v>
      </c>
      <c r="AD718" s="12">
        <f t="shared" si="37"/>
        <v>3</v>
      </c>
    </row>
    <row r="719" spans="1:30" ht="18" hidden="1" x14ac:dyDescent="0.35">
      <c r="A719" s="32" t="s">
        <v>1050</v>
      </c>
      <c r="B719" s="31" t="s">
        <v>1088</v>
      </c>
      <c r="C719" s="35" t="s">
        <v>4</v>
      </c>
      <c r="D719" s="7" t="s">
        <v>862</v>
      </c>
      <c r="E719" s="7"/>
      <c r="F719" s="9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1"/>
      <c r="R719" s="11"/>
      <c r="S719" s="7">
        <f t="shared" si="35"/>
        <v>0</v>
      </c>
      <c r="T719" s="5"/>
      <c r="U719" s="34"/>
      <c r="V719" s="4"/>
      <c r="W719" s="4"/>
      <c r="X719" s="4"/>
      <c r="Y719" s="4"/>
      <c r="Z719" s="4"/>
      <c r="AA719" s="4"/>
      <c r="AB719" s="4"/>
      <c r="AC719" s="7">
        <f t="shared" si="36"/>
        <v>0</v>
      </c>
      <c r="AD719" s="12">
        <f t="shared" si="37"/>
        <v>0</v>
      </c>
    </row>
    <row r="720" spans="1:30" ht="18" hidden="1" x14ac:dyDescent="0.35">
      <c r="A720" s="32" t="s">
        <v>932</v>
      </c>
      <c r="B720" s="31"/>
      <c r="C720" s="35" t="s">
        <v>4</v>
      </c>
      <c r="D720" s="7" t="s">
        <v>862</v>
      </c>
      <c r="E720" s="7"/>
      <c r="F720" s="9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1"/>
      <c r="R720" s="11"/>
      <c r="S720" s="7">
        <f t="shared" si="35"/>
        <v>0</v>
      </c>
      <c r="T720" s="5"/>
      <c r="U720" s="34"/>
      <c r="V720" s="4"/>
      <c r="W720" s="4"/>
      <c r="X720" s="4"/>
      <c r="Y720" s="4"/>
      <c r="Z720" s="4"/>
      <c r="AA720" s="4"/>
      <c r="AB720" s="4"/>
      <c r="AC720" s="7">
        <f t="shared" si="36"/>
        <v>0</v>
      </c>
      <c r="AD720" s="12">
        <f t="shared" si="37"/>
        <v>0</v>
      </c>
    </row>
    <row r="721" spans="1:30" ht="18" hidden="1" x14ac:dyDescent="0.35">
      <c r="A721" s="32" t="s">
        <v>971</v>
      </c>
      <c r="B721" s="31"/>
      <c r="C721" s="35" t="s">
        <v>4</v>
      </c>
      <c r="D721" s="7" t="s">
        <v>862</v>
      </c>
      <c r="E721" s="7"/>
      <c r="F721" s="9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1"/>
      <c r="R721" s="11"/>
      <c r="S721" s="7">
        <f t="shared" si="35"/>
        <v>0</v>
      </c>
      <c r="T721" s="5"/>
      <c r="U721" s="34"/>
      <c r="V721" s="5"/>
      <c r="W721" s="4"/>
      <c r="X721" s="4"/>
      <c r="Y721" s="4"/>
      <c r="Z721" s="4"/>
      <c r="AA721" s="4"/>
      <c r="AB721" s="4"/>
      <c r="AC721" s="7">
        <f t="shared" si="36"/>
        <v>0</v>
      </c>
      <c r="AD721" s="12">
        <f t="shared" si="37"/>
        <v>0</v>
      </c>
    </row>
    <row r="722" spans="1:30" ht="18" hidden="1" x14ac:dyDescent="0.35">
      <c r="A722" s="32" t="s">
        <v>592</v>
      </c>
      <c r="B722" s="31"/>
      <c r="C722" s="35" t="s">
        <v>4</v>
      </c>
      <c r="D722" s="7" t="s">
        <v>862</v>
      </c>
      <c r="E722" s="7"/>
      <c r="F722" s="9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1"/>
      <c r="R722" s="11"/>
      <c r="S722" s="7">
        <f t="shared" si="35"/>
        <v>0</v>
      </c>
      <c r="T722" s="5"/>
      <c r="U722" s="34"/>
      <c r="V722" s="4"/>
      <c r="W722" s="4"/>
      <c r="X722" s="4"/>
      <c r="Y722" s="4"/>
      <c r="Z722" s="4"/>
      <c r="AA722" s="4"/>
      <c r="AB722" s="4"/>
      <c r="AC722" s="7">
        <f t="shared" si="36"/>
        <v>0</v>
      </c>
      <c r="AD722" s="12">
        <f t="shared" si="37"/>
        <v>0</v>
      </c>
    </row>
    <row r="723" spans="1:30" ht="18" hidden="1" x14ac:dyDescent="0.35">
      <c r="A723" s="32" t="s">
        <v>593</v>
      </c>
      <c r="B723" s="31"/>
      <c r="C723" s="35" t="s">
        <v>4</v>
      </c>
      <c r="D723" s="7" t="s">
        <v>862</v>
      </c>
      <c r="E723" s="7"/>
      <c r="F723" s="9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1"/>
      <c r="R723" s="11"/>
      <c r="S723" s="7">
        <f t="shared" si="35"/>
        <v>0</v>
      </c>
      <c r="T723" s="5"/>
      <c r="U723" s="34"/>
      <c r="V723" s="4"/>
      <c r="W723" s="4"/>
      <c r="X723" s="4"/>
      <c r="Y723" s="4"/>
      <c r="Z723" s="4"/>
      <c r="AA723" s="4"/>
      <c r="AB723" s="4"/>
      <c r="AC723" s="7">
        <f t="shared" si="36"/>
        <v>0</v>
      </c>
      <c r="AD723" s="12">
        <f t="shared" si="37"/>
        <v>0</v>
      </c>
    </row>
    <row r="724" spans="1:30" ht="18" x14ac:dyDescent="0.35">
      <c r="A724" s="32" t="s">
        <v>594</v>
      </c>
      <c r="B724" s="31"/>
      <c r="C724" s="35" t="s">
        <v>4</v>
      </c>
      <c r="D724" s="7" t="s">
        <v>862</v>
      </c>
      <c r="E724" s="7" t="s">
        <v>862</v>
      </c>
      <c r="F724" s="9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1"/>
      <c r="R724" s="11"/>
      <c r="S724" s="7">
        <f t="shared" si="35"/>
        <v>0</v>
      </c>
      <c r="T724" s="5"/>
      <c r="U724" s="34"/>
      <c r="V724" s="4"/>
      <c r="W724" s="4" t="s">
        <v>1340</v>
      </c>
      <c r="X724" s="4"/>
      <c r="Y724" s="4"/>
      <c r="Z724" s="4" t="s">
        <v>862</v>
      </c>
      <c r="AA724" s="4"/>
      <c r="AB724" s="4"/>
      <c r="AC724" s="7">
        <f t="shared" si="36"/>
        <v>2</v>
      </c>
      <c r="AD724" s="12">
        <f t="shared" si="37"/>
        <v>2</v>
      </c>
    </row>
    <row r="725" spans="1:30" ht="18" hidden="1" x14ac:dyDescent="0.35">
      <c r="A725" s="32" t="s">
        <v>595</v>
      </c>
      <c r="B725" s="31"/>
      <c r="C725" s="35" t="s">
        <v>4</v>
      </c>
      <c r="D725" s="7" t="s">
        <v>862</v>
      </c>
      <c r="E725" s="7"/>
      <c r="F725" s="9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1"/>
      <c r="R725" s="11"/>
      <c r="S725" s="7">
        <f t="shared" si="35"/>
        <v>0</v>
      </c>
      <c r="T725" s="5"/>
      <c r="U725" s="34"/>
      <c r="V725" s="4"/>
      <c r="W725" s="4"/>
      <c r="X725" s="4"/>
      <c r="Y725" s="4"/>
      <c r="Z725" s="4"/>
      <c r="AA725" s="4"/>
      <c r="AB725" s="4"/>
      <c r="AC725" s="7">
        <f t="shared" si="36"/>
        <v>0</v>
      </c>
      <c r="AD725" s="12">
        <f t="shared" si="37"/>
        <v>0</v>
      </c>
    </row>
    <row r="726" spans="1:30" ht="18" x14ac:dyDescent="0.35">
      <c r="A726" s="32" t="s">
        <v>596</v>
      </c>
      <c r="B726" s="31"/>
      <c r="C726" s="35" t="s">
        <v>4</v>
      </c>
      <c r="D726" s="7" t="s">
        <v>862</v>
      </c>
      <c r="E726" s="7" t="s">
        <v>862</v>
      </c>
      <c r="F726" s="9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1"/>
      <c r="R726" s="11"/>
      <c r="S726" s="7">
        <f t="shared" si="35"/>
        <v>0</v>
      </c>
      <c r="T726" s="5"/>
      <c r="U726" s="34"/>
      <c r="V726" s="4"/>
      <c r="W726" s="4" t="s">
        <v>1340</v>
      </c>
      <c r="X726" s="4"/>
      <c r="Y726" s="4" t="s">
        <v>862</v>
      </c>
      <c r="Z726" s="4"/>
      <c r="AA726" s="4"/>
      <c r="AB726" s="4" t="s">
        <v>862</v>
      </c>
      <c r="AC726" s="7">
        <f t="shared" si="36"/>
        <v>3</v>
      </c>
      <c r="AD726" s="12">
        <f t="shared" si="37"/>
        <v>3</v>
      </c>
    </row>
    <row r="727" spans="1:30" ht="18" hidden="1" x14ac:dyDescent="0.35">
      <c r="A727" s="32" t="s">
        <v>597</v>
      </c>
      <c r="B727" s="31"/>
      <c r="C727" s="35" t="s">
        <v>4</v>
      </c>
      <c r="D727" s="7" t="s">
        <v>862</v>
      </c>
      <c r="E727" s="7" t="s">
        <v>862</v>
      </c>
      <c r="F727" s="9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1"/>
      <c r="R727" s="11"/>
      <c r="S727" s="7">
        <f t="shared" si="35"/>
        <v>0</v>
      </c>
      <c r="T727" s="5"/>
      <c r="U727" s="34"/>
      <c r="V727" s="4"/>
      <c r="W727" s="4"/>
      <c r="X727" s="4"/>
      <c r="Y727" s="4"/>
      <c r="Z727" s="4"/>
      <c r="AA727" s="4"/>
      <c r="AB727" s="4"/>
      <c r="AC727" s="7">
        <f t="shared" si="36"/>
        <v>0</v>
      </c>
      <c r="AD727" s="12">
        <f t="shared" si="37"/>
        <v>0</v>
      </c>
    </row>
    <row r="728" spans="1:30" ht="18" hidden="1" x14ac:dyDescent="0.35">
      <c r="A728" s="32" t="s">
        <v>598</v>
      </c>
      <c r="B728" s="31" t="s">
        <v>599</v>
      </c>
      <c r="C728" s="35" t="s">
        <v>4</v>
      </c>
      <c r="D728" s="7" t="s">
        <v>862</v>
      </c>
      <c r="E728" s="7"/>
      <c r="F728" s="9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1"/>
      <c r="R728" s="11"/>
      <c r="S728" s="7">
        <f t="shared" si="35"/>
        <v>0</v>
      </c>
      <c r="T728" s="5"/>
      <c r="U728" s="34"/>
      <c r="V728" s="4"/>
      <c r="W728" s="4"/>
      <c r="X728" s="4"/>
      <c r="Y728" s="4"/>
      <c r="Z728" s="4"/>
      <c r="AA728" s="4"/>
      <c r="AB728" s="4"/>
      <c r="AC728" s="7">
        <f t="shared" si="36"/>
        <v>0</v>
      </c>
      <c r="AD728" s="12">
        <f t="shared" si="37"/>
        <v>0</v>
      </c>
    </row>
    <row r="729" spans="1:30" ht="18" x14ac:dyDescent="0.35">
      <c r="A729" s="32" t="s">
        <v>600</v>
      </c>
      <c r="B729" s="31"/>
      <c r="C729" s="35" t="s">
        <v>27</v>
      </c>
      <c r="D729" s="7" t="s">
        <v>862</v>
      </c>
      <c r="E729" s="7"/>
      <c r="F729" s="9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1" t="s">
        <v>862</v>
      </c>
      <c r="R729" s="11"/>
      <c r="S729" s="7">
        <f t="shared" si="35"/>
        <v>1</v>
      </c>
      <c r="T729" s="5"/>
      <c r="U729" s="34"/>
      <c r="V729" s="4"/>
      <c r="W729" s="4"/>
      <c r="X729" s="4"/>
      <c r="Y729" s="4"/>
      <c r="Z729" s="4"/>
      <c r="AA729" s="4"/>
      <c r="AB729" s="4"/>
      <c r="AC729" s="7">
        <f t="shared" si="36"/>
        <v>0</v>
      </c>
      <c r="AD729" s="12">
        <f t="shared" si="37"/>
        <v>1</v>
      </c>
    </row>
    <row r="730" spans="1:30" ht="18" hidden="1" x14ac:dyDescent="0.35">
      <c r="A730" s="32" t="s">
        <v>1121</v>
      </c>
      <c r="B730" s="31" t="s">
        <v>1120</v>
      </c>
      <c r="C730" s="35" t="s">
        <v>4</v>
      </c>
      <c r="D730" s="7" t="s">
        <v>862</v>
      </c>
      <c r="E730" s="7"/>
      <c r="F730" s="9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1"/>
      <c r="R730" s="11"/>
      <c r="S730" s="7">
        <f t="shared" si="35"/>
        <v>0</v>
      </c>
      <c r="T730" s="5"/>
      <c r="U730" s="34"/>
      <c r="V730" s="4"/>
      <c r="W730" s="4"/>
      <c r="X730" s="4"/>
      <c r="Y730" s="4"/>
      <c r="Z730" s="4"/>
      <c r="AA730" s="4"/>
      <c r="AB730" s="4"/>
      <c r="AC730" s="7">
        <f t="shared" si="36"/>
        <v>0</v>
      </c>
      <c r="AD730" s="12">
        <f t="shared" si="37"/>
        <v>0</v>
      </c>
    </row>
    <row r="731" spans="1:30" ht="18" x14ac:dyDescent="0.35">
      <c r="A731" s="32" t="s">
        <v>601</v>
      </c>
      <c r="B731" s="31"/>
      <c r="C731" s="35" t="s">
        <v>27</v>
      </c>
      <c r="D731" s="7" t="s">
        <v>862</v>
      </c>
      <c r="E731" s="7"/>
      <c r="F731" s="9"/>
      <c r="G731" s="10"/>
      <c r="H731" s="10"/>
      <c r="I731" s="10"/>
      <c r="J731" s="10"/>
      <c r="K731" s="10"/>
      <c r="L731" s="10"/>
      <c r="M731" s="10"/>
      <c r="N731" s="10"/>
      <c r="O731" s="10"/>
      <c r="P731" s="10" t="s">
        <v>862</v>
      </c>
      <c r="Q731" s="11"/>
      <c r="R731" s="11"/>
      <c r="S731" s="7">
        <f t="shared" si="35"/>
        <v>1</v>
      </c>
      <c r="T731" s="5"/>
      <c r="U731" s="34"/>
      <c r="V731" s="4"/>
      <c r="W731" s="4"/>
      <c r="X731" s="4"/>
      <c r="Y731" s="4" t="s">
        <v>862</v>
      </c>
      <c r="Z731" s="4"/>
      <c r="AA731" s="4"/>
      <c r="AB731" s="4"/>
      <c r="AC731" s="7">
        <f t="shared" si="36"/>
        <v>1</v>
      </c>
      <c r="AD731" s="12">
        <f t="shared" si="37"/>
        <v>2</v>
      </c>
    </row>
    <row r="732" spans="1:30" ht="18" x14ac:dyDescent="0.35">
      <c r="A732" s="32" t="s">
        <v>602</v>
      </c>
      <c r="B732" s="31"/>
      <c r="C732" s="35" t="s">
        <v>27</v>
      </c>
      <c r="D732" s="7" t="s">
        <v>862</v>
      </c>
      <c r="E732" s="7"/>
      <c r="F732" s="9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1" t="s">
        <v>862</v>
      </c>
      <c r="R732" s="11"/>
      <c r="S732" s="7">
        <f t="shared" si="35"/>
        <v>1</v>
      </c>
      <c r="T732" s="5"/>
      <c r="U732" s="34"/>
      <c r="V732" s="4"/>
      <c r="W732" s="4"/>
      <c r="X732" s="4"/>
      <c r="Y732" s="4"/>
      <c r="Z732" s="4"/>
      <c r="AA732" s="4"/>
      <c r="AB732" s="4"/>
      <c r="AC732" s="7">
        <f t="shared" si="36"/>
        <v>0</v>
      </c>
      <c r="AD732" s="12">
        <f t="shared" si="37"/>
        <v>1</v>
      </c>
    </row>
    <row r="733" spans="1:30" ht="18" hidden="1" x14ac:dyDescent="0.35">
      <c r="A733" s="32" t="s">
        <v>603</v>
      </c>
      <c r="B733" s="31"/>
      <c r="C733" s="35" t="s">
        <v>27</v>
      </c>
      <c r="D733" s="7" t="s">
        <v>862</v>
      </c>
      <c r="E733" s="7" t="s">
        <v>862</v>
      </c>
      <c r="F733" s="9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1"/>
      <c r="R733" s="11"/>
      <c r="S733" s="7">
        <f t="shared" si="35"/>
        <v>0</v>
      </c>
      <c r="T733" s="5"/>
      <c r="U733" s="34"/>
      <c r="V733" s="5"/>
      <c r="W733" s="4"/>
      <c r="X733" s="4"/>
      <c r="Y733" s="4"/>
      <c r="Z733" s="4"/>
      <c r="AA733" s="4"/>
      <c r="AB733" s="4"/>
      <c r="AC733" s="7">
        <f t="shared" si="36"/>
        <v>0</v>
      </c>
      <c r="AD733" s="12">
        <f t="shared" si="37"/>
        <v>0</v>
      </c>
    </row>
    <row r="734" spans="1:30" ht="18" x14ac:dyDescent="0.35">
      <c r="A734" s="32" t="s">
        <v>607</v>
      </c>
      <c r="B734" s="31" t="s">
        <v>606</v>
      </c>
      <c r="C734" s="35" t="s">
        <v>27</v>
      </c>
      <c r="D734" s="7" t="s">
        <v>862</v>
      </c>
      <c r="E734" s="7"/>
      <c r="F734" s="9"/>
      <c r="G734" s="10"/>
      <c r="H734" s="10"/>
      <c r="I734" s="10"/>
      <c r="J734" s="10"/>
      <c r="K734" s="10"/>
      <c r="L734" s="10"/>
      <c r="M734" s="10"/>
      <c r="N734" s="10" t="s">
        <v>862</v>
      </c>
      <c r="O734" s="10"/>
      <c r="P734" s="10"/>
      <c r="Q734" s="11"/>
      <c r="R734" s="11" t="s">
        <v>862</v>
      </c>
      <c r="S734" s="7">
        <f t="shared" si="35"/>
        <v>2</v>
      </c>
      <c r="T734" s="5"/>
      <c r="U734" s="34"/>
      <c r="V734" s="4"/>
      <c r="W734" s="4"/>
      <c r="X734" s="4"/>
      <c r="Y734" s="4"/>
      <c r="Z734" s="4"/>
      <c r="AA734" s="4"/>
      <c r="AB734" s="4"/>
      <c r="AC734" s="7">
        <f t="shared" si="36"/>
        <v>0</v>
      </c>
      <c r="AD734" s="12">
        <f t="shared" si="37"/>
        <v>2</v>
      </c>
    </row>
    <row r="735" spans="1:30" ht="18" hidden="1" x14ac:dyDescent="0.35">
      <c r="A735" s="32" t="s">
        <v>1122</v>
      </c>
      <c r="B735" s="31" t="s">
        <v>1242</v>
      </c>
      <c r="C735" s="35" t="s">
        <v>27</v>
      </c>
      <c r="D735" s="7" t="s">
        <v>862</v>
      </c>
      <c r="E735" s="7"/>
      <c r="F735" s="9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1"/>
      <c r="R735" s="11"/>
      <c r="S735" s="7">
        <f t="shared" si="35"/>
        <v>0</v>
      </c>
      <c r="T735" s="5"/>
      <c r="U735" s="34"/>
      <c r="V735" s="4"/>
      <c r="W735" s="4"/>
      <c r="X735" s="4"/>
      <c r="Y735" s="4"/>
      <c r="Z735" s="4"/>
      <c r="AA735" s="4"/>
      <c r="AB735" s="4"/>
      <c r="AC735" s="7">
        <f t="shared" si="36"/>
        <v>0</v>
      </c>
      <c r="AD735" s="12">
        <f t="shared" si="37"/>
        <v>0</v>
      </c>
    </row>
    <row r="736" spans="1:30" ht="18" hidden="1" x14ac:dyDescent="0.35">
      <c r="A736" s="32" t="s">
        <v>604</v>
      </c>
      <c r="B736" s="31"/>
      <c r="C736" s="35" t="s">
        <v>27</v>
      </c>
      <c r="D736" s="7" t="s">
        <v>862</v>
      </c>
      <c r="E736" s="7"/>
      <c r="F736" s="9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1"/>
      <c r="R736" s="11"/>
      <c r="S736" s="7">
        <f t="shared" si="35"/>
        <v>0</v>
      </c>
      <c r="T736" s="5"/>
      <c r="U736" s="34"/>
      <c r="V736" s="4"/>
      <c r="W736" s="4"/>
      <c r="X736" s="4"/>
      <c r="Y736" s="4"/>
      <c r="Z736" s="4"/>
      <c r="AA736" s="4"/>
      <c r="AB736" s="4"/>
      <c r="AC736" s="7">
        <f t="shared" si="36"/>
        <v>0</v>
      </c>
      <c r="AD736" s="12">
        <f t="shared" si="37"/>
        <v>0</v>
      </c>
    </row>
    <row r="737" spans="1:30" ht="18.600000000000001" thickBot="1" x14ac:dyDescent="0.4">
      <c r="A737" s="32" t="s">
        <v>605</v>
      </c>
      <c r="B737" s="31"/>
      <c r="C737" s="35" t="s">
        <v>4</v>
      </c>
      <c r="D737" s="7" t="s">
        <v>862</v>
      </c>
      <c r="E737" s="7"/>
      <c r="F737" s="9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1"/>
      <c r="R737" s="11"/>
      <c r="S737" s="7">
        <f t="shared" si="35"/>
        <v>0</v>
      </c>
      <c r="T737" s="5"/>
      <c r="U737" s="34"/>
      <c r="V737" s="5" t="s">
        <v>862</v>
      </c>
      <c r="W737" s="4"/>
      <c r="X737" s="4"/>
      <c r="Y737" s="4"/>
      <c r="Z737" s="4"/>
      <c r="AA737" s="4"/>
      <c r="AB737" s="4"/>
      <c r="AC737" s="7">
        <f t="shared" si="36"/>
        <v>1</v>
      </c>
      <c r="AD737" s="12">
        <f t="shared" si="37"/>
        <v>1</v>
      </c>
    </row>
    <row r="738" spans="1:30" ht="18.600000000000001" hidden="1" thickBot="1" x14ac:dyDescent="0.4">
      <c r="A738" s="32" t="s">
        <v>608</v>
      </c>
      <c r="B738" s="31"/>
      <c r="C738" s="13" t="s">
        <v>4</v>
      </c>
      <c r="D738" s="14" t="s">
        <v>862</v>
      </c>
      <c r="E738" s="14"/>
      <c r="F738" s="9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1"/>
      <c r="R738" s="11"/>
      <c r="S738" s="14">
        <f t="shared" si="35"/>
        <v>0</v>
      </c>
      <c r="T738" s="5"/>
      <c r="U738" s="34"/>
      <c r="V738" s="4"/>
      <c r="W738" s="4"/>
      <c r="X738" s="4"/>
      <c r="Y738" s="4"/>
      <c r="Z738" s="4"/>
      <c r="AA738" s="4"/>
      <c r="AB738" s="4"/>
      <c r="AC738" s="14">
        <f t="shared" si="36"/>
        <v>0</v>
      </c>
      <c r="AD738" s="19">
        <f t="shared" si="37"/>
        <v>0</v>
      </c>
    </row>
    <row r="739" spans="1:30" ht="18.600000000000001" hidden="1" thickBot="1" x14ac:dyDescent="0.4">
      <c r="A739" s="32" t="s">
        <v>1190</v>
      </c>
      <c r="B739" s="31"/>
      <c r="C739" s="20" t="s">
        <v>4</v>
      </c>
      <c r="D739" s="6" t="s">
        <v>862</v>
      </c>
      <c r="E739" s="6"/>
      <c r="F739" s="9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1"/>
      <c r="R739" s="11"/>
      <c r="S739" s="6">
        <f t="shared" si="35"/>
        <v>0</v>
      </c>
      <c r="T739" s="5"/>
      <c r="U739" s="34"/>
      <c r="V739" s="4"/>
      <c r="W739" s="4"/>
      <c r="X739" s="4"/>
      <c r="Y739" s="4"/>
      <c r="Z739" s="4"/>
      <c r="AA739" s="4"/>
      <c r="AB739" s="4"/>
      <c r="AC739" s="6">
        <f t="shared" si="36"/>
        <v>0</v>
      </c>
      <c r="AD739" s="21">
        <f t="shared" si="37"/>
        <v>0</v>
      </c>
    </row>
    <row r="740" spans="1:30" ht="18.600000000000001" hidden="1" thickBot="1" x14ac:dyDescent="0.4">
      <c r="A740" s="32" t="s">
        <v>933</v>
      </c>
      <c r="B740" s="31" t="s">
        <v>1089</v>
      </c>
      <c r="C740" s="35" t="s">
        <v>4</v>
      </c>
      <c r="D740" s="7" t="s">
        <v>862</v>
      </c>
      <c r="E740" s="7"/>
      <c r="F740" s="9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1"/>
      <c r="R740" s="11"/>
      <c r="S740" s="6">
        <f t="shared" si="35"/>
        <v>0</v>
      </c>
      <c r="T740" s="5"/>
      <c r="U740" s="34"/>
      <c r="V740" s="4"/>
      <c r="W740" s="4"/>
      <c r="X740" s="4"/>
      <c r="Y740" s="4"/>
      <c r="Z740" s="4"/>
      <c r="AA740" s="4"/>
      <c r="AB740" s="4"/>
      <c r="AC740" s="7">
        <f t="shared" si="36"/>
        <v>0</v>
      </c>
      <c r="AD740" s="12">
        <f t="shared" si="37"/>
        <v>0</v>
      </c>
    </row>
    <row r="741" spans="1:30" ht="18.600000000000001" thickBot="1" x14ac:dyDescent="0.4">
      <c r="A741" s="32" t="s">
        <v>609</v>
      </c>
      <c r="B741" s="31"/>
      <c r="C741" s="35" t="s">
        <v>4</v>
      </c>
      <c r="D741" s="7" t="s">
        <v>862</v>
      </c>
      <c r="E741" s="7" t="s">
        <v>862</v>
      </c>
      <c r="F741" s="9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1"/>
      <c r="R741" s="11" t="s">
        <v>862</v>
      </c>
      <c r="S741" s="6">
        <f t="shared" si="35"/>
        <v>1</v>
      </c>
      <c r="T741" s="5"/>
      <c r="U741" s="34"/>
      <c r="V741" s="4"/>
      <c r="W741" s="4"/>
      <c r="X741" s="4"/>
      <c r="Y741" s="4"/>
      <c r="Z741" s="4"/>
      <c r="AA741" s="4"/>
      <c r="AB741" s="4"/>
      <c r="AC741" s="7">
        <f t="shared" si="36"/>
        <v>0</v>
      </c>
      <c r="AD741" s="12">
        <f t="shared" si="37"/>
        <v>1</v>
      </c>
    </row>
    <row r="742" spans="1:30" ht="18.600000000000001" thickBot="1" x14ac:dyDescent="0.4">
      <c r="A742" s="32" t="s">
        <v>1258</v>
      </c>
      <c r="B742" s="31" t="s">
        <v>668</v>
      </c>
      <c r="C742" s="35" t="s">
        <v>4</v>
      </c>
      <c r="D742" s="7" t="s">
        <v>862</v>
      </c>
      <c r="E742" s="7"/>
      <c r="F742" s="9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1"/>
      <c r="R742" s="11" t="s">
        <v>862</v>
      </c>
      <c r="S742" s="6">
        <f t="shared" si="35"/>
        <v>1</v>
      </c>
      <c r="T742" s="37"/>
      <c r="U742" s="34"/>
      <c r="V742" s="38"/>
      <c r="W742" s="4"/>
      <c r="X742" s="4"/>
      <c r="Y742" s="4"/>
      <c r="Z742" s="4"/>
      <c r="AA742" s="4"/>
      <c r="AB742" s="4"/>
      <c r="AC742" s="7">
        <f t="shared" si="36"/>
        <v>0</v>
      </c>
      <c r="AD742" s="12">
        <f t="shared" si="37"/>
        <v>1</v>
      </c>
    </row>
    <row r="743" spans="1:30" ht="18.600000000000001" hidden="1" thickBot="1" x14ac:dyDescent="0.4">
      <c r="A743" s="32" t="s">
        <v>1144</v>
      </c>
      <c r="B743" s="31"/>
      <c r="C743" s="35" t="s">
        <v>4</v>
      </c>
      <c r="D743" s="7" t="s">
        <v>862</v>
      </c>
      <c r="E743" s="7"/>
      <c r="F743" s="9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1"/>
      <c r="R743" s="11"/>
      <c r="S743" s="6">
        <f t="shared" si="35"/>
        <v>0</v>
      </c>
      <c r="T743" s="5"/>
      <c r="U743" s="34"/>
      <c r="V743" s="4"/>
      <c r="W743" s="4"/>
      <c r="X743" s="4"/>
      <c r="Y743" s="4"/>
      <c r="Z743" s="4"/>
      <c r="AA743" s="4"/>
      <c r="AB743" s="4"/>
      <c r="AC743" s="7">
        <f t="shared" si="36"/>
        <v>0</v>
      </c>
      <c r="AD743" s="12">
        <f t="shared" si="37"/>
        <v>0</v>
      </c>
    </row>
    <row r="744" spans="1:30" ht="18.600000000000001" thickBot="1" x14ac:dyDescent="0.4">
      <c r="A744" s="32" t="s">
        <v>610</v>
      </c>
      <c r="B744" s="31"/>
      <c r="C744" s="35" t="s">
        <v>27</v>
      </c>
      <c r="D744" s="7" t="s">
        <v>862</v>
      </c>
      <c r="E744" s="7"/>
      <c r="F744" s="9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1"/>
      <c r="R744" s="11"/>
      <c r="S744" s="6">
        <f t="shared" si="35"/>
        <v>0</v>
      </c>
      <c r="T744" s="5"/>
      <c r="U744" s="34"/>
      <c r="V744" s="4"/>
      <c r="W744" s="4" t="s">
        <v>1340</v>
      </c>
      <c r="X744" s="4"/>
      <c r="Y744" s="4"/>
      <c r="Z744" s="4" t="s">
        <v>862</v>
      </c>
      <c r="AA744" s="4"/>
      <c r="AB744" s="4"/>
      <c r="AC744" s="7">
        <f t="shared" si="36"/>
        <v>2</v>
      </c>
      <c r="AD744" s="12">
        <f t="shared" si="37"/>
        <v>2</v>
      </c>
    </row>
    <row r="745" spans="1:30" ht="18.600000000000001" thickBot="1" x14ac:dyDescent="0.4">
      <c r="A745" s="32" t="s">
        <v>611</v>
      </c>
      <c r="B745" s="31"/>
      <c r="C745" s="35" t="s">
        <v>27</v>
      </c>
      <c r="D745" s="7" t="s">
        <v>862</v>
      </c>
      <c r="E745" s="7" t="s">
        <v>862</v>
      </c>
      <c r="F745" s="9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1"/>
      <c r="R745" s="11"/>
      <c r="S745" s="6">
        <f t="shared" si="35"/>
        <v>0</v>
      </c>
      <c r="T745" s="5"/>
      <c r="U745" s="34"/>
      <c r="V745" s="4" t="s">
        <v>862</v>
      </c>
      <c r="W745" s="4" t="s">
        <v>1340</v>
      </c>
      <c r="X745" s="4"/>
      <c r="Y745" s="4"/>
      <c r="Z745" s="4"/>
      <c r="AA745" s="4"/>
      <c r="AB745" s="4" t="s">
        <v>862</v>
      </c>
      <c r="AC745" s="7">
        <f t="shared" si="36"/>
        <v>3</v>
      </c>
      <c r="AD745" s="12">
        <f t="shared" si="37"/>
        <v>3</v>
      </c>
    </row>
    <row r="746" spans="1:30" ht="18.600000000000001" thickBot="1" x14ac:dyDescent="0.4">
      <c r="A746" s="32" t="s">
        <v>612</v>
      </c>
      <c r="B746" s="31"/>
      <c r="C746" s="35" t="s">
        <v>4</v>
      </c>
      <c r="D746" s="7" t="s">
        <v>862</v>
      </c>
      <c r="E746" s="7"/>
      <c r="F746" s="9"/>
      <c r="G746" s="10"/>
      <c r="H746" s="10"/>
      <c r="I746" s="10"/>
      <c r="J746" s="10"/>
      <c r="K746" s="10"/>
      <c r="L746" s="10"/>
      <c r="M746" s="10"/>
      <c r="N746" s="10"/>
      <c r="O746" s="10" t="s">
        <v>862</v>
      </c>
      <c r="P746" s="10"/>
      <c r="Q746" s="11" t="s">
        <v>862</v>
      </c>
      <c r="R746" s="11"/>
      <c r="S746" s="6">
        <f t="shared" si="35"/>
        <v>2</v>
      </c>
      <c r="T746" s="5"/>
      <c r="U746" s="34"/>
      <c r="V746" s="4"/>
      <c r="W746" s="4"/>
      <c r="X746" s="4" t="s">
        <v>862</v>
      </c>
      <c r="Y746" s="4" t="s">
        <v>862</v>
      </c>
      <c r="Z746" s="4"/>
      <c r="AA746" s="4"/>
      <c r="AB746" s="4"/>
      <c r="AC746" s="7">
        <f t="shared" si="36"/>
        <v>2</v>
      </c>
      <c r="AD746" s="12">
        <f t="shared" si="37"/>
        <v>4</v>
      </c>
    </row>
    <row r="747" spans="1:30" ht="18.600000000000001" hidden="1" thickBot="1" x14ac:dyDescent="0.4">
      <c r="A747" s="32" t="s">
        <v>1279</v>
      </c>
      <c r="B747" s="31"/>
      <c r="C747" s="35"/>
      <c r="D747" s="7"/>
      <c r="E747" s="7"/>
      <c r="F747" s="9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1"/>
      <c r="R747" s="11"/>
      <c r="S747" s="6">
        <f t="shared" si="35"/>
        <v>0</v>
      </c>
      <c r="T747" s="5"/>
      <c r="U747" s="34"/>
      <c r="V747" s="4"/>
      <c r="W747" s="4"/>
      <c r="X747" s="4"/>
      <c r="Y747" s="4"/>
      <c r="Z747" s="4"/>
      <c r="AA747" s="4"/>
      <c r="AB747" s="4"/>
      <c r="AC747" s="7">
        <f t="shared" si="36"/>
        <v>0</v>
      </c>
      <c r="AD747" s="12">
        <f t="shared" si="37"/>
        <v>0</v>
      </c>
    </row>
    <row r="748" spans="1:30" ht="18.600000000000001" hidden="1" thickBot="1" x14ac:dyDescent="0.4">
      <c r="A748" s="32" t="s">
        <v>988</v>
      </c>
      <c r="B748" s="31"/>
      <c r="C748" s="35" t="s">
        <v>4</v>
      </c>
      <c r="D748" s="7" t="s">
        <v>862</v>
      </c>
      <c r="E748" s="7"/>
      <c r="F748" s="9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1"/>
      <c r="R748" s="11"/>
      <c r="S748" s="6">
        <f t="shared" si="35"/>
        <v>0</v>
      </c>
      <c r="T748" s="5"/>
      <c r="U748" s="34"/>
      <c r="V748" s="4"/>
      <c r="W748" s="4"/>
      <c r="X748" s="4"/>
      <c r="Y748" s="4"/>
      <c r="Z748" s="4"/>
      <c r="AA748" s="4"/>
      <c r="AB748" s="4"/>
      <c r="AC748" s="7">
        <f t="shared" si="36"/>
        <v>0</v>
      </c>
      <c r="AD748" s="12">
        <f t="shared" si="37"/>
        <v>0</v>
      </c>
    </row>
    <row r="749" spans="1:30" ht="18.600000000000001" hidden="1" thickBot="1" x14ac:dyDescent="0.4">
      <c r="A749" s="32" t="s">
        <v>614</v>
      </c>
      <c r="B749" s="31"/>
      <c r="C749" s="35" t="s">
        <v>4</v>
      </c>
      <c r="D749" s="7" t="s">
        <v>862</v>
      </c>
      <c r="E749" s="7"/>
      <c r="F749" s="9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1"/>
      <c r="R749" s="11"/>
      <c r="S749" s="6">
        <f t="shared" si="35"/>
        <v>0</v>
      </c>
      <c r="T749" s="5"/>
      <c r="U749" s="34"/>
      <c r="V749" s="4"/>
      <c r="W749" s="4"/>
      <c r="X749" s="4"/>
      <c r="Y749" s="4"/>
      <c r="Z749" s="4"/>
      <c r="AA749" s="4"/>
      <c r="AB749" s="4"/>
      <c r="AC749" s="7">
        <f t="shared" si="36"/>
        <v>0</v>
      </c>
      <c r="AD749" s="12">
        <f t="shared" si="37"/>
        <v>0</v>
      </c>
    </row>
    <row r="750" spans="1:30" ht="18.600000000000001" hidden="1" thickBot="1" x14ac:dyDescent="0.4">
      <c r="A750" s="32" t="s">
        <v>1090</v>
      </c>
      <c r="B750" s="31" t="s">
        <v>1011</v>
      </c>
      <c r="C750" s="35" t="s">
        <v>4</v>
      </c>
      <c r="D750" s="7" t="s">
        <v>862</v>
      </c>
      <c r="E750" s="7"/>
      <c r="F750" s="9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1"/>
      <c r="R750" s="11"/>
      <c r="S750" s="6">
        <f t="shared" si="35"/>
        <v>0</v>
      </c>
      <c r="T750" s="5"/>
      <c r="U750" s="34"/>
      <c r="V750" s="4"/>
      <c r="W750" s="4"/>
      <c r="X750" s="4"/>
      <c r="Y750" s="4"/>
      <c r="Z750" s="4"/>
      <c r="AA750" s="4"/>
      <c r="AB750" s="4"/>
      <c r="AC750" s="7">
        <f t="shared" si="36"/>
        <v>0</v>
      </c>
      <c r="AD750" s="12">
        <f t="shared" si="37"/>
        <v>0</v>
      </c>
    </row>
    <row r="751" spans="1:30" ht="18.600000000000001" thickBot="1" x14ac:dyDescent="0.4">
      <c r="A751" s="32" t="s">
        <v>615</v>
      </c>
      <c r="B751" s="31"/>
      <c r="C751" s="35" t="s">
        <v>4</v>
      </c>
      <c r="D751" s="7" t="s">
        <v>862</v>
      </c>
      <c r="E751" s="7" t="s">
        <v>862</v>
      </c>
      <c r="F751" s="9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1"/>
      <c r="R751" s="11"/>
      <c r="S751" s="6">
        <f t="shared" si="35"/>
        <v>0</v>
      </c>
      <c r="T751" s="5"/>
      <c r="U751" s="34" t="s">
        <v>862</v>
      </c>
      <c r="V751" s="4"/>
      <c r="W751" s="4"/>
      <c r="X751" s="4"/>
      <c r="Y751" s="4"/>
      <c r="Z751" s="4" t="s">
        <v>862</v>
      </c>
      <c r="AA751" s="4"/>
      <c r="AB751" s="4"/>
      <c r="AC751" s="7">
        <f t="shared" si="36"/>
        <v>2</v>
      </c>
      <c r="AD751" s="12">
        <f t="shared" si="37"/>
        <v>2</v>
      </c>
    </row>
    <row r="752" spans="1:30" ht="18.600000000000001" thickBot="1" x14ac:dyDescent="0.4">
      <c r="A752" s="32" t="s">
        <v>616</v>
      </c>
      <c r="B752" s="31"/>
      <c r="C752" s="35" t="s">
        <v>4</v>
      </c>
      <c r="D752" s="7" t="s">
        <v>862</v>
      </c>
      <c r="E752" s="7"/>
      <c r="F752" s="9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1"/>
      <c r="R752" s="11"/>
      <c r="S752" s="6">
        <f t="shared" si="35"/>
        <v>0</v>
      </c>
      <c r="T752" s="5"/>
      <c r="U752" s="34"/>
      <c r="V752" s="4"/>
      <c r="W752" s="4"/>
      <c r="X752" s="4" t="s">
        <v>862</v>
      </c>
      <c r="Y752" s="4"/>
      <c r="Z752" s="4"/>
      <c r="AA752" s="4"/>
      <c r="AB752" s="4"/>
      <c r="AC752" s="7">
        <f t="shared" si="36"/>
        <v>1</v>
      </c>
      <c r="AD752" s="12">
        <f t="shared" si="37"/>
        <v>1</v>
      </c>
    </row>
    <row r="753" spans="1:30" ht="18.600000000000001" thickBot="1" x14ac:dyDescent="0.4">
      <c r="A753" s="32" t="s">
        <v>1270</v>
      </c>
      <c r="B753" s="31" t="s">
        <v>803</v>
      </c>
      <c r="C753" s="35" t="s">
        <v>4</v>
      </c>
      <c r="D753" s="7" t="s">
        <v>862</v>
      </c>
      <c r="E753" s="7"/>
      <c r="F753" s="9"/>
      <c r="G753" s="10"/>
      <c r="H753" s="10"/>
      <c r="I753" s="10"/>
      <c r="J753" s="10"/>
      <c r="K753" s="10"/>
      <c r="L753" s="10"/>
      <c r="M753" s="10"/>
      <c r="N753" s="10"/>
      <c r="O753" s="10"/>
      <c r="P753" s="10" t="s">
        <v>862</v>
      </c>
      <c r="Q753" s="11"/>
      <c r="R753" s="11"/>
      <c r="S753" s="6">
        <f t="shared" si="35"/>
        <v>1</v>
      </c>
      <c r="T753" s="5"/>
      <c r="U753" s="34"/>
      <c r="V753" s="4"/>
      <c r="W753" s="4" t="s">
        <v>1340</v>
      </c>
      <c r="X753" s="4"/>
      <c r="Y753" s="4"/>
      <c r="Z753" s="38"/>
      <c r="AA753" s="4"/>
      <c r="AB753" s="4"/>
      <c r="AC753" s="7">
        <f t="shared" si="36"/>
        <v>1</v>
      </c>
      <c r="AD753" s="12">
        <f t="shared" si="37"/>
        <v>2</v>
      </c>
    </row>
    <row r="754" spans="1:30" ht="18.600000000000001" hidden="1" thickBot="1" x14ac:dyDescent="0.4">
      <c r="A754" s="32" t="s">
        <v>1310</v>
      </c>
      <c r="B754" s="31"/>
      <c r="C754" s="35"/>
      <c r="D754" s="7"/>
      <c r="E754" s="7"/>
      <c r="F754" s="9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1"/>
      <c r="R754" s="11"/>
      <c r="S754" s="6">
        <f t="shared" si="35"/>
        <v>0</v>
      </c>
      <c r="T754" s="5"/>
      <c r="U754" s="34"/>
      <c r="V754" s="4"/>
      <c r="W754" s="4"/>
      <c r="X754" s="4"/>
      <c r="Y754" s="4"/>
      <c r="Z754" s="4"/>
      <c r="AA754" s="4"/>
      <c r="AB754" s="4"/>
      <c r="AC754" s="7">
        <f t="shared" si="36"/>
        <v>0</v>
      </c>
      <c r="AD754" s="12">
        <f t="shared" si="37"/>
        <v>0</v>
      </c>
    </row>
    <row r="755" spans="1:30" ht="18.600000000000001" thickBot="1" x14ac:dyDescent="0.4">
      <c r="A755" s="32" t="s">
        <v>617</v>
      </c>
      <c r="B755" s="31"/>
      <c r="C755" s="35" t="s">
        <v>4</v>
      </c>
      <c r="D755" s="7" t="s">
        <v>862</v>
      </c>
      <c r="E755" s="7"/>
      <c r="F755" s="9"/>
      <c r="G755" s="10"/>
      <c r="H755" s="10"/>
      <c r="I755" s="10"/>
      <c r="J755" s="10"/>
      <c r="K755" s="10"/>
      <c r="L755" s="10"/>
      <c r="M755" s="10" t="s">
        <v>862</v>
      </c>
      <c r="N755" s="10"/>
      <c r="O755" s="10" t="s">
        <v>862</v>
      </c>
      <c r="P755" s="10" t="s">
        <v>862</v>
      </c>
      <c r="Q755" s="11"/>
      <c r="R755" s="11"/>
      <c r="S755" s="6">
        <f t="shared" si="35"/>
        <v>3</v>
      </c>
      <c r="T755" s="5"/>
      <c r="U755" s="34"/>
      <c r="V755" s="4"/>
      <c r="W755" s="4"/>
      <c r="X755" s="4"/>
      <c r="Y755" s="4"/>
      <c r="Z755" s="4"/>
      <c r="AA755" s="4"/>
      <c r="AB755" s="4"/>
      <c r="AC755" s="7">
        <f t="shared" si="36"/>
        <v>0</v>
      </c>
      <c r="AD755" s="12">
        <f t="shared" si="37"/>
        <v>3</v>
      </c>
    </row>
    <row r="756" spans="1:30" ht="18.600000000000001" thickBot="1" x14ac:dyDescent="0.4">
      <c r="A756" s="32" t="s">
        <v>618</v>
      </c>
      <c r="B756" s="31"/>
      <c r="C756" s="35" t="s">
        <v>4</v>
      </c>
      <c r="D756" s="7" t="s">
        <v>862</v>
      </c>
      <c r="E756" s="7"/>
      <c r="F756" s="7" t="s">
        <v>862</v>
      </c>
      <c r="G756" s="10"/>
      <c r="H756" s="10"/>
      <c r="I756" s="10" t="s">
        <v>862</v>
      </c>
      <c r="J756" s="10"/>
      <c r="K756" s="10"/>
      <c r="L756" s="10"/>
      <c r="M756" s="10" t="s">
        <v>862</v>
      </c>
      <c r="N756" s="10"/>
      <c r="O756" s="10"/>
      <c r="P756" s="10"/>
      <c r="Q756" s="11"/>
      <c r="R756" s="11"/>
      <c r="S756" s="6">
        <f t="shared" si="35"/>
        <v>3</v>
      </c>
      <c r="T756" s="5"/>
      <c r="U756" s="34"/>
      <c r="V756" s="4"/>
      <c r="W756" s="4"/>
      <c r="X756" s="4"/>
      <c r="Y756" s="4"/>
      <c r="Z756" s="4"/>
      <c r="AA756" s="4"/>
      <c r="AB756" s="4"/>
      <c r="AC756" s="7">
        <f t="shared" si="36"/>
        <v>0</v>
      </c>
      <c r="AD756" s="12">
        <f t="shared" si="37"/>
        <v>3</v>
      </c>
    </row>
    <row r="757" spans="1:30" ht="18.600000000000001" hidden="1" thickBot="1" x14ac:dyDescent="0.4">
      <c r="A757" s="32" t="s">
        <v>619</v>
      </c>
      <c r="B757" s="31"/>
      <c r="C757" s="35" t="s">
        <v>4</v>
      </c>
      <c r="D757" s="7" t="s">
        <v>862</v>
      </c>
      <c r="E757" s="7"/>
      <c r="F757" s="9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1"/>
      <c r="R757" s="11"/>
      <c r="S757" s="6">
        <f t="shared" si="35"/>
        <v>0</v>
      </c>
      <c r="T757" s="5"/>
      <c r="U757" s="34"/>
      <c r="V757" s="4"/>
      <c r="W757" s="4"/>
      <c r="X757" s="4"/>
      <c r="Y757" s="4"/>
      <c r="Z757" s="4"/>
      <c r="AA757" s="4"/>
      <c r="AB757" s="4"/>
      <c r="AC757" s="7">
        <f t="shared" si="36"/>
        <v>0</v>
      </c>
      <c r="AD757" s="12">
        <f t="shared" si="37"/>
        <v>0</v>
      </c>
    </row>
    <row r="758" spans="1:30" ht="18.600000000000001" hidden="1" thickBot="1" x14ac:dyDescent="0.4">
      <c r="A758" s="32" t="s">
        <v>883</v>
      </c>
      <c r="B758" s="31"/>
      <c r="C758" s="35" t="s">
        <v>4</v>
      </c>
      <c r="D758" s="7" t="s">
        <v>862</v>
      </c>
      <c r="E758" s="7"/>
      <c r="F758" s="9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1"/>
      <c r="R758" s="11"/>
      <c r="S758" s="6">
        <f t="shared" si="35"/>
        <v>0</v>
      </c>
      <c r="T758" s="5"/>
      <c r="U758" s="34"/>
      <c r="V758" s="4"/>
      <c r="W758" s="4"/>
      <c r="X758" s="4"/>
      <c r="Y758" s="4"/>
      <c r="Z758" s="4"/>
      <c r="AA758" s="4"/>
      <c r="AB758" s="4"/>
      <c r="AC758" s="7">
        <f t="shared" si="36"/>
        <v>0</v>
      </c>
      <c r="AD758" s="12">
        <f t="shared" si="37"/>
        <v>0</v>
      </c>
    </row>
    <row r="759" spans="1:30" ht="18.600000000000001" hidden="1" thickBot="1" x14ac:dyDescent="0.4">
      <c r="A759" s="32" t="s">
        <v>621</v>
      </c>
      <c r="B759" s="31"/>
      <c r="C759" s="35" t="s">
        <v>4</v>
      </c>
      <c r="D759" s="7" t="s">
        <v>862</v>
      </c>
      <c r="E759" s="7"/>
      <c r="F759" s="9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1"/>
      <c r="R759" s="11"/>
      <c r="S759" s="6">
        <f t="shared" si="35"/>
        <v>0</v>
      </c>
      <c r="T759" s="5"/>
      <c r="U759" s="34"/>
      <c r="V759" s="4"/>
      <c r="W759" s="4"/>
      <c r="X759" s="4"/>
      <c r="Y759" s="4"/>
      <c r="Z759" s="4"/>
      <c r="AA759" s="4"/>
      <c r="AB759" s="4"/>
      <c r="AC759" s="7">
        <f t="shared" si="36"/>
        <v>0</v>
      </c>
      <c r="AD759" s="12">
        <f t="shared" si="37"/>
        <v>0</v>
      </c>
    </row>
    <row r="760" spans="1:30" ht="18.600000000000001" hidden="1" thickBot="1" x14ac:dyDescent="0.4">
      <c r="A760" s="32" t="s">
        <v>622</v>
      </c>
      <c r="B760" s="31" t="s">
        <v>623</v>
      </c>
      <c r="C760" s="35" t="s">
        <v>4</v>
      </c>
      <c r="D760" s="7" t="s">
        <v>862</v>
      </c>
      <c r="E760" s="7"/>
      <c r="F760" s="9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1"/>
      <c r="R760" s="11"/>
      <c r="S760" s="6">
        <f t="shared" si="35"/>
        <v>0</v>
      </c>
      <c r="T760" s="5"/>
      <c r="U760" s="34"/>
      <c r="V760" s="4"/>
      <c r="W760" s="4"/>
      <c r="X760" s="4"/>
      <c r="Y760" s="4"/>
      <c r="Z760" s="4"/>
      <c r="AA760" s="4"/>
      <c r="AB760" s="4"/>
      <c r="AC760" s="7">
        <f t="shared" si="36"/>
        <v>0</v>
      </c>
      <c r="AD760" s="12">
        <f t="shared" si="37"/>
        <v>0</v>
      </c>
    </row>
    <row r="761" spans="1:30" ht="18.600000000000001" hidden="1" thickBot="1" x14ac:dyDescent="0.4">
      <c r="A761" s="32" t="s">
        <v>1240</v>
      </c>
      <c r="B761" s="31" t="s">
        <v>569</v>
      </c>
      <c r="C761" s="35" t="s">
        <v>4</v>
      </c>
      <c r="D761" s="7" t="s">
        <v>862</v>
      </c>
      <c r="E761" s="7"/>
      <c r="F761" s="9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1"/>
      <c r="R761" s="11"/>
      <c r="S761" s="6">
        <f t="shared" si="35"/>
        <v>0</v>
      </c>
      <c r="T761" s="5"/>
      <c r="U761" s="34"/>
      <c r="V761" s="4"/>
      <c r="W761" s="4"/>
      <c r="X761" s="4"/>
      <c r="Y761" s="4"/>
      <c r="Z761" s="38"/>
      <c r="AA761" s="4"/>
      <c r="AB761" s="4"/>
      <c r="AC761" s="7">
        <f t="shared" si="36"/>
        <v>0</v>
      </c>
      <c r="AD761" s="12">
        <f t="shared" si="37"/>
        <v>0</v>
      </c>
    </row>
    <row r="762" spans="1:30" ht="18.600000000000001" hidden="1" thickBot="1" x14ac:dyDescent="0.4">
      <c r="A762" s="32" t="s">
        <v>1241</v>
      </c>
      <c r="B762" s="31" t="s">
        <v>574</v>
      </c>
      <c r="C762" s="35" t="s">
        <v>4</v>
      </c>
      <c r="D762" s="7" t="s">
        <v>862</v>
      </c>
      <c r="E762" s="7"/>
      <c r="F762" s="9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1"/>
      <c r="R762" s="11"/>
      <c r="S762" s="6">
        <f t="shared" si="35"/>
        <v>0</v>
      </c>
      <c r="T762" s="5"/>
      <c r="U762" s="34"/>
      <c r="V762" s="4"/>
      <c r="W762" s="4"/>
      <c r="X762" s="4"/>
      <c r="Y762" s="4"/>
      <c r="Z762" s="4"/>
      <c r="AA762" s="4"/>
      <c r="AB762" s="4"/>
      <c r="AC762" s="7">
        <f t="shared" si="36"/>
        <v>0</v>
      </c>
      <c r="AD762" s="12">
        <f t="shared" si="37"/>
        <v>0</v>
      </c>
    </row>
    <row r="763" spans="1:30" ht="18.600000000000001" thickBot="1" x14ac:dyDescent="0.4">
      <c r="A763" s="32" t="s">
        <v>632</v>
      </c>
      <c r="B763" s="31" t="s">
        <v>631</v>
      </c>
      <c r="C763" s="35" t="s">
        <v>4</v>
      </c>
      <c r="D763" s="7" t="s">
        <v>862</v>
      </c>
      <c r="E763" s="7"/>
      <c r="F763" s="9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1"/>
      <c r="R763" s="11"/>
      <c r="S763" s="6">
        <f t="shared" si="35"/>
        <v>0</v>
      </c>
      <c r="T763" s="5"/>
      <c r="U763" s="34"/>
      <c r="V763" s="4"/>
      <c r="W763" s="4"/>
      <c r="X763" s="4"/>
      <c r="Y763" s="4" t="s">
        <v>862</v>
      </c>
      <c r="Z763" s="4"/>
      <c r="AA763" s="4"/>
      <c r="AB763" s="4"/>
      <c r="AC763" s="7">
        <f t="shared" si="36"/>
        <v>1</v>
      </c>
      <c r="AD763" s="12">
        <f t="shared" si="37"/>
        <v>1</v>
      </c>
    </row>
    <row r="764" spans="1:30" ht="18.600000000000001" hidden="1" thickBot="1" x14ac:dyDescent="0.4">
      <c r="A764" s="32" t="s">
        <v>625</v>
      </c>
      <c r="B764" s="39" t="s">
        <v>1248</v>
      </c>
      <c r="C764" s="35" t="s">
        <v>4</v>
      </c>
      <c r="D764" s="7" t="s">
        <v>862</v>
      </c>
      <c r="E764" s="7"/>
      <c r="F764" s="9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1"/>
      <c r="R764" s="11"/>
      <c r="S764" s="6">
        <f t="shared" si="35"/>
        <v>0</v>
      </c>
      <c r="T764" s="5"/>
      <c r="U764" s="34"/>
      <c r="V764" s="4"/>
      <c r="W764" s="4"/>
      <c r="X764" s="4"/>
      <c r="Y764" s="4"/>
      <c r="Z764" s="4"/>
      <c r="AA764" s="4"/>
      <c r="AB764" s="4"/>
      <c r="AC764" s="7">
        <f t="shared" si="36"/>
        <v>0</v>
      </c>
      <c r="AD764" s="12">
        <f t="shared" si="37"/>
        <v>0</v>
      </c>
    </row>
    <row r="765" spans="1:30" ht="18.600000000000001" hidden="1" thickBot="1" x14ac:dyDescent="0.4">
      <c r="A765" s="32" t="s">
        <v>626</v>
      </c>
      <c r="B765" s="31" t="s">
        <v>627</v>
      </c>
      <c r="C765" s="35" t="s">
        <v>4</v>
      </c>
      <c r="D765" s="7" t="s">
        <v>862</v>
      </c>
      <c r="E765" s="7"/>
      <c r="F765" s="9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1"/>
      <c r="R765" s="11"/>
      <c r="S765" s="6">
        <f t="shared" si="35"/>
        <v>0</v>
      </c>
      <c r="T765" s="5"/>
      <c r="U765" s="34"/>
      <c r="V765" s="4"/>
      <c r="W765" s="4"/>
      <c r="X765" s="4"/>
      <c r="Y765" s="4"/>
      <c r="Z765" s="4"/>
      <c r="AA765" s="4"/>
      <c r="AB765" s="4"/>
      <c r="AC765" s="7">
        <f t="shared" si="36"/>
        <v>0</v>
      </c>
      <c r="AD765" s="12">
        <f t="shared" si="37"/>
        <v>0</v>
      </c>
    </row>
    <row r="766" spans="1:30" ht="18.600000000000001" hidden="1" thickBot="1" x14ac:dyDescent="0.4">
      <c r="A766" s="32" t="s">
        <v>628</v>
      </c>
      <c r="B766" s="31"/>
      <c r="C766" s="35" t="s">
        <v>27</v>
      </c>
      <c r="D766" s="7" t="s">
        <v>862</v>
      </c>
      <c r="E766" s="7" t="s">
        <v>862</v>
      </c>
      <c r="F766" s="9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1"/>
      <c r="R766" s="11"/>
      <c r="S766" s="6">
        <f t="shared" si="35"/>
        <v>0</v>
      </c>
      <c r="T766" s="5"/>
      <c r="U766" s="34"/>
      <c r="V766" s="4"/>
      <c r="W766" s="4"/>
      <c r="X766" s="4"/>
      <c r="Y766" s="4"/>
      <c r="Z766" s="4"/>
      <c r="AA766" s="4"/>
      <c r="AB766" s="4"/>
      <c r="AC766" s="7">
        <f t="shared" si="36"/>
        <v>0</v>
      </c>
      <c r="AD766" s="12">
        <f t="shared" si="37"/>
        <v>0</v>
      </c>
    </row>
    <row r="767" spans="1:30" ht="18.600000000000001" hidden="1" thickBot="1" x14ac:dyDescent="0.4">
      <c r="A767" s="32" t="s">
        <v>629</v>
      </c>
      <c r="B767" s="31"/>
      <c r="C767" s="35" t="s">
        <v>4</v>
      </c>
      <c r="D767" s="7" t="s">
        <v>862</v>
      </c>
      <c r="E767" s="7"/>
      <c r="F767" s="9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1"/>
      <c r="R767" s="11"/>
      <c r="S767" s="6">
        <f t="shared" si="35"/>
        <v>0</v>
      </c>
      <c r="T767" s="5"/>
      <c r="U767" s="34"/>
      <c r="V767" s="4"/>
      <c r="W767" s="4"/>
      <c r="X767" s="4"/>
      <c r="Y767" s="4"/>
      <c r="Z767" s="4"/>
      <c r="AA767" s="4"/>
      <c r="AB767" s="4"/>
      <c r="AC767" s="7">
        <f t="shared" si="36"/>
        <v>0</v>
      </c>
      <c r="AD767" s="12">
        <f t="shared" si="37"/>
        <v>0</v>
      </c>
    </row>
    <row r="768" spans="1:30" ht="18.600000000000001" thickBot="1" x14ac:dyDescent="0.4">
      <c r="A768" s="32" t="s">
        <v>630</v>
      </c>
      <c r="B768" s="31"/>
      <c r="C768" s="35" t="s">
        <v>4</v>
      </c>
      <c r="D768" s="7" t="s">
        <v>862</v>
      </c>
      <c r="E768" s="7"/>
      <c r="F768" s="9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1"/>
      <c r="R768" s="11"/>
      <c r="S768" s="6">
        <f t="shared" si="35"/>
        <v>0</v>
      </c>
      <c r="T768" s="5"/>
      <c r="U768" s="34"/>
      <c r="V768" s="4"/>
      <c r="W768" s="4"/>
      <c r="X768" s="4"/>
      <c r="Y768" s="4" t="s">
        <v>862</v>
      </c>
      <c r="Z768" s="4"/>
      <c r="AA768" s="4"/>
      <c r="AB768" s="4"/>
      <c r="AC768" s="7">
        <f t="shared" si="36"/>
        <v>1</v>
      </c>
      <c r="AD768" s="12">
        <f t="shared" si="37"/>
        <v>1</v>
      </c>
    </row>
    <row r="769" spans="1:30" ht="18.600000000000001" thickBot="1" x14ac:dyDescent="0.4">
      <c r="A769" s="32" t="s">
        <v>633</v>
      </c>
      <c r="B769" s="31" t="s">
        <v>634</v>
      </c>
      <c r="C769" s="35" t="s">
        <v>4</v>
      </c>
      <c r="D769" s="7" t="s">
        <v>862</v>
      </c>
      <c r="E769" s="7" t="s">
        <v>862</v>
      </c>
      <c r="F769" s="9"/>
      <c r="G769" s="10"/>
      <c r="H769" s="10"/>
      <c r="I769" s="10"/>
      <c r="J769" s="10"/>
      <c r="K769" s="10"/>
      <c r="L769" s="10"/>
      <c r="M769" s="10"/>
      <c r="N769" s="10"/>
      <c r="O769" s="10"/>
      <c r="P769" s="10" t="s">
        <v>862</v>
      </c>
      <c r="Q769" s="11"/>
      <c r="R769" s="11"/>
      <c r="S769" s="6">
        <f t="shared" si="35"/>
        <v>1</v>
      </c>
      <c r="T769" s="5"/>
      <c r="U769" s="34"/>
      <c r="V769" s="4" t="s">
        <v>862</v>
      </c>
      <c r="W769" s="4"/>
      <c r="X769" s="4"/>
      <c r="Y769" s="4"/>
      <c r="Z769" s="38"/>
      <c r="AA769" s="4" t="s">
        <v>862</v>
      </c>
      <c r="AB769" s="4" t="s">
        <v>862</v>
      </c>
      <c r="AC769" s="7">
        <f t="shared" si="36"/>
        <v>3</v>
      </c>
      <c r="AD769" s="12">
        <f t="shared" si="37"/>
        <v>4</v>
      </c>
    </row>
    <row r="770" spans="1:30" ht="18.600000000000001" hidden="1" thickBot="1" x14ac:dyDescent="0.4">
      <c r="A770" s="32" t="s">
        <v>1280</v>
      </c>
      <c r="B770" s="31"/>
      <c r="C770" s="35"/>
      <c r="D770" s="7"/>
      <c r="E770" s="7"/>
      <c r="F770" s="9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1"/>
      <c r="R770" s="11"/>
      <c r="S770" s="6">
        <f t="shared" ref="S770:S833" si="38">COUNTIF(F770:R770,"X")</f>
        <v>0</v>
      </c>
      <c r="T770" s="5"/>
      <c r="U770" s="34"/>
      <c r="V770" s="4"/>
      <c r="W770" s="4"/>
      <c r="X770" s="4"/>
      <c r="Y770" s="4"/>
      <c r="Z770" s="4"/>
      <c r="AA770" s="4"/>
      <c r="AB770" s="4"/>
      <c r="AC770" s="7">
        <f t="shared" ref="AC770:AC833" si="39">COUNTIF(T770:AB770,"X")</f>
        <v>0</v>
      </c>
      <c r="AD770" s="12">
        <f t="shared" ref="AD770:AD833" si="40">S770+AC770</f>
        <v>0</v>
      </c>
    </row>
    <row r="771" spans="1:30" ht="18.600000000000001" hidden="1" thickBot="1" x14ac:dyDescent="0.4">
      <c r="A771" s="32" t="s">
        <v>1320</v>
      </c>
      <c r="B771" s="31"/>
      <c r="C771" s="35"/>
      <c r="D771" s="7"/>
      <c r="E771" s="7"/>
      <c r="F771" s="9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1"/>
      <c r="R771" s="11"/>
      <c r="S771" s="6">
        <f t="shared" si="38"/>
        <v>0</v>
      </c>
      <c r="T771" s="5"/>
      <c r="U771" s="34"/>
      <c r="V771" s="4"/>
      <c r="W771" s="4"/>
      <c r="X771" s="4"/>
      <c r="Y771" s="4"/>
      <c r="Z771" s="4"/>
      <c r="AA771" s="4"/>
      <c r="AB771" s="4"/>
      <c r="AC771" s="7">
        <f t="shared" si="39"/>
        <v>0</v>
      </c>
      <c r="AD771" s="12">
        <f t="shared" si="40"/>
        <v>0</v>
      </c>
    </row>
    <row r="772" spans="1:30" ht="18.600000000000001" hidden="1" thickBot="1" x14ac:dyDescent="0.4">
      <c r="A772" s="32" t="s">
        <v>1091</v>
      </c>
      <c r="B772" s="31" t="s">
        <v>936</v>
      </c>
      <c r="C772" s="35" t="s">
        <v>6</v>
      </c>
      <c r="D772" s="7" t="s">
        <v>862</v>
      </c>
      <c r="E772" s="7"/>
      <c r="F772" s="9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1"/>
      <c r="R772" s="11"/>
      <c r="S772" s="6">
        <f t="shared" si="38"/>
        <v>0</v>
      </c>
      <c r="T772" s="5"/>
      <c r="U772" s="34"/>
      <c r="V772" s="4"/>
      <c r="W772" s="4"/>
      <c r="X772" s="4"/>
      <c r="Y772" s="4"/>
      <c r="Z772" s="4"/>
      <c r="AA772" s="4"/>
      <c r="AB772" s="4"/>
      <c r="AC772" s="7">
        <f t="shared" si="39"/>
        <v>0</v>
      </c>
      <c r="AD772" s="12">
        <f t="shared" si="40"/>
        <v>0</v>
      </c>
    </row>
    <row r="773" spans="1:30" ht="18.600000000000001" thickBot="1" x14ac:dyDescent="0.4">
      <c r="A773" s="32" t="s">
        <v>635</v>
      </c>
      <c r="B773" s="31"/>
      <c r="C773" s="35" t="s">
        <v>27</v>
      </c>
      <c r="D773" s="7" t="s">
        <v>862</v>
      </c>
      <c r="E773" s="7" t="s">
        <v>862</v>
      </c>
      <c r="F773" s="9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1"/>
      <c r="R773" s="11"/>
      <c r="S773" s="6">
        <f t="shared" si="38"/>
        <v>0</v>
      </c>
      <c r="T773" s="5"/>
      <c r="U773" s="34"/>
      <c r="V773" s="4"/>
      <c r="W773" s="4"/>
      <c r="X773" s="4" t="s">
        <v>862</v>
      </c>
      <c r="Y773" s="4"/>
      <c r="Z773" s="38"/>
      <c r="AA773" s="4"/>
      <c r="AB773" s="4"/>
      <c r="AC773" s="7">
        <f t="shared" si="39"/>
        <v>1</v>
      </c>
      <c r="AD773" s="12">
        <f t="shared" si="40"/>
        <v>1</v>
      </c>
    </row>
    <row r="774" spans="1:30" ht="18.600000000000001" hidden="1" thickBot="1" x14ac:dyDescent="0.4">
      <c r="A774" s="32" t="s">
        <v>1221</v>
      </c>
      <c r="B774" s="31" t="s">
        <v>348</v>
      </c>
      <c r="C774" s="35" t="s">
        <v>4</v>
      </c>
      <c r="D774" s="7" t="s">
        <v>862</v>
      </c>
      <c r="E774" s="7"/>
      <c r="F774" s="9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1"/>
      <c r="R774" s="11"/>
      <c r="S774" s="6">
        <f t="shared" si="38"/>
        <v>0</v>
      </c>
      <c r="T774" s="5"/>
      <c r="U774" s="34"/>
      <c r="V774" s="4"/>
      <c r="W774" s="4"/>
      <c r="X774" s="4"/>
      <c r="Y774" s="4"/>
      <c r="Z774" s="4"/>
      <c r="AA774" s="4"/>
      <c r="AB774" s="4"/>
      <c r="AC774" s="7">
        <f t="shared" si="39"/>
        <v>0</v>
      </c>
      <c r="AD774" s="12">
        <f t="shared" si="40"/>
        <v>0</v>
      </c>
    </row>
    <row r="775" spans="1:30" ht="18.600000000000001" hidden="1" thickBot="1" x14ac:dyDescent="0.4">
      <c r="A775" s="32" t="s">
        <v>636</v>
      </c>
      <c r="B775" s="31"/>
      <c r="C775" s="35" t="s">
        <v>4</v>
      </c>
      <c r="D775" s="7" t="s">
        <v>862</v>
      </c>
      <c r="E775" s="7"/>
      <c r="F775" s="9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1"/>
      <c r="R775" s="11"/>
      <c r="S775" s="6">
        <f t="shared" si="38"/>
        <v>0</v>
      </c>
      <c r="T775" s="5"/>
      <c r="U775" s="34"/>
      <c r="V775" s="4"/>
      <c r="W775" s="4"/>
      <c r="X775" s="4"/>
      <c r="Y775" s="4"/>
      <c r="Z775" s="4"/>
      <c r="AA775" s="4"/>
      <c r="AB775" s="4"/>
      <c r="AC775" s="7">
        <f t="shared" si="39"/>
        <v>0</v>
      </c>
      <c r="AD775" s="12">
        <f t="shared" si="40"/>
        <v>0</v>
      </c>
    </row>
    <row r="776" spans="1:30" ht="18.600000000000001" hidden="1" thickBot="1" x14ac:dyDescent="0.4">
      <c r="A776" s="32" t="s">
        <v>637</v>
      </c>
      <c r="B776" s="31"/>
      <c r="C776" s="35" t="s">
        <v>4</v>
      </c>
      <c r="D776" s="7" t="s">
        <v>862</v>
      </c>
      <c r="E776" s="7"/>
      <c r="F776" s="9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1"/>
      <c r="R776" s="11"/>
      <c r="S776" s="6">
        <f t="shared" si="38"/>
        <v>0</v>
      </c>
      <c r="T776" s="5"/>
      <c r="U776" s="34"/>
      <c r="V776" s="38"/>
      <c r="W776" s="4"/>
      <c r="X776" s="4"/>
      <c r="Y776" s="4"/>
      <c r="Z776" s="4"/>
      <c r="AA776" s="4"/>
      <c r="AB776" s="4"/>
      <c r="AC776" s="7">
        <f t="shared" si="39"/>
        <v>0</v>
      </c>
      <c r="AD776" s="12">
        <f t="shared" si="40"/>
        <v>0</v>
      </c>
    </row>
    <row r="777" spans="1:30" ht="18.600000000000001" hidden="1" thickBot="1" x14ac:dyDescent="0.4">
      <c r="A777" s="32" t="s">
        <v>638</v>
      </c>
      <c r="B777" s="31"/>
      <c r="C777" s="35" t="s">
        <v>4</v>
      </c>
      <c r="D777" s="7" t="s">
        <v>862</v>
      </c>
      <c r="E777" s="7"/>
      <c r="F777" s="9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1"/>
      <c r="R777" s="11"/>
      <c r="S777" s="6">
        <f t="shared" si="38"/>
        <v>0</v>
      </c>
      <c r="T777" s="5"/>
      <c r="U777" s="34"/>
      <c r="V777" s="4"/>
      <c r="W777" s="4"/>
      <c r="X777" s="4"/>
      <c r="Y777" s="4"/>
      <c r="Z777" s="4"/>
      <c r="AA777" s="4"/>
      <c r="AB777" s="4"/>
      <c r="AC777" s="7">
        <f t="shared" si="39"/>
        <v>0</v>
      </c>
      <c r="AD777" s="12">
        <f t="shared" si="40"/>
        <v>0</v>
      </c>
    </row>
    <row r="778" spans="1:30" ht="18.600000000000001" hidden="1" thickBot="1" x14ac:dyDescent="0.4">
      <c r="A778" s="32" t="s">
        <v>639</v>
      </c>
      <c r="B778" s="31"/>
      <c r="C778" s="35" t="s">
        <v>4</v>
      </c>
      <c r="D778" s="7" t="s">
        <v>862</v>
      </c>
      <c r="E778" s="7"/>
      <c r="F778" s="9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1"/>
      <c r="R778" s="11"/>
      <c r="S778" s="6">
        <f t="shared" si="38"/>
        <v>0</v>
      </c>
      <c r="T778" s="5"/>
      <c r="U778" s="34"/>
      <c r="V778" s="4"/>
      <c r="W778" s="4"/>
      <c r="X778" s="4"/>
      <c r="Y778" s="4"/>
      <c r="Z778" s="4"/>
      <c r="AA778" s="4"/>
      <c r="AB778" s="4"/>
      <c r="AC778" s="7">
        <f t="shared" si="39"/>
        <v>0</v>
      </c>
      <c r="AD778" s="12">
        <f t="shared" si="40"/>
        <v>0</v>
      </c>
    </row>
    <row r="779" spans="1:30" ht="18.600000000000001" hidden="1" thickBot="1" x14ac:dyDescent="0.4">
      <c r="A779" s="32" t="s">
        <v>1244</v>
      </c>
      <c r="B779" s="31" t="s">
        <v>613</v>
      </c>
      <c r="C779" s="35" t="s">
        <v>4</v>
      </c>
      <c r="D779" s="7" t="s">
        <v>862</v>
      </c>
      <c r="E779" s="7"/>
      <c r="F779" s="9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1"/>
      <c r="R779" s="11"/>
      <c r="S779" s="6">
        <f t="shared" si="38"/>
        <v>0</v>
      </c>
      <c r="T779" s="5"/>
      <c r="U779" s="34"/>
      <c r="V779" s="4"/>
      <c r="W779" s="4"/>
      <c r="X779" s="4"/>
      <c r="Y779" s="4"/>
      <c r="Z779" s="4"/>
      <c r="AA779" s="4"/>
      <c r="AB779" s="4"/>
      <c r="AC779" s="7">
        <f t="shared" si="39"/>
        <v>0</v>
      </c>
      <c r="AD779" s="12">
        <f t="shared" si="40"/>
        <v>0</v>
      </c>
    </row>
    <row r="780" spans="1:30" ht="18.600000000000001" hidden="1" thickBot="1" x14ac:dyDescent="0.4">
      <c r="A780" s="32" t="s">
        <v>1251</v>
      </c>
      <c r="B780" s="31" t="s">
        <v>654</v>
      </c>
      <c r="C780" s="35" t="s">
        <v>4</v>
      </c>
      <c r="D780" s="7" t="s">
        <v>862</v>
      </c>
      <c r="E780" s="7"/>
      <c r="F780" s="9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1"/>
      <c r="R780" s="11"/>
      <c r="S780" s="6">
        <f t="shared" si="38"/>
        <v>0</v>
      </c>
      <c r="T780" s="5"/>
      <c r="U780" s="34"/>
      <c r="V780" s="4"/>
      <c r="W780" s="4"/>
      <c r="X780" s="4"/>
      <c r="Y780" s="4"/>
      <c r="Z780" s="4"/>
      <c r="AA780" s="4"/>
      <c r="AB780" s="4"/>
      <c r="AC780" s="7">
        <f t="shared" si="39"/>
        <v>0</v>
      </c>
      <c r="AD780" s="12">
        <f t="shared" si="40"/>
        <v>0</v>
      </c>
    </row>
    <row r="781" spans="1:30" ht="18.600000000000001" hidden="1" thickBot="1" x14ac:dyDescent="0.4">
      <c r="A781" s="32" t="s">
        <v>1253</v>
      </c>
      <c r="B781" s="31" t="s">
        <v>656</v>
      </c>
      <c r="C781" s="35" t="s">
        <v>4</v>
      </c>
      <c r="D781" s="7" t="s">
        <v>862</v>
      </c>
      <c r="E781" s="7"/>
      <c r="F781" s="9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1"/>
      <c r="R781" s="11"/>
      <c r="S781" s="6">
        <f t="shared" si="38"/>
        <v>0</v>
      </c>
      <c r="T781" s="5"/>
      <c r="U781" s="34"/>
      <c r="V781" s="4"/>
      <c r="W781" s="4"/>
      <c r="X781" s="4"/>
      <c r="Y781" s="4"/>
      <c r="Z781" s="4"/>
      <c r="AA781" s="4"/>
      <c r="AB781" s="4"/>
      <c r="AC781" s="7">
        <f t="shared" si="39"/>
        <v>0</v>
      </c>
      <c r="AD781" s="12">
        <f t="shared" si="40"/>
        <v>0</v>
      </c>
    </row>
    <row r="782" spans="1:30" ht="18.600000000000001" hidden="1" thickBot="1" x14ac:dyDescent="0.4">
      <c r="A782" s="32" t="s">
        <v>956</v>
      </c>
      <c r="B782" s="31"/>
      <c r="C782" s="35" t="s">
        <v>4</v>
      </c>
      <c r="D782" s="7" t="s">
        <v>862</v>
      </c>
      <c r="E782" s="7"/>
      <c r="F782" s="9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1"/>
      <c r="R782" s="11"/>
      <c r="S782" s="6">
        <f t="shared" si="38"/>
        <v>0</v>
      </c>
      <c r="T782" s="5"/>
      <c r="U782" s="34"/>
      <c r="V782" s="4"/>
      <c r="W782" s="4"/>
      <c r="X782" s="4"/>
      <c r="Y782" s="4"/>
      <c r="Z782" s="4"/>
      <c r="AA782" s="4"/>
      <c r="AB782" s="4"/>
      <c r="AC782" s="7">
        <f t="shared" si="39"/>
        <v>0</v>
      </c>
      <c r="AD782" s="12">
        <f t="shared" si="40"/>
        <v>0</v>
      </c>
    </row>
    <row r="783" spans="1:30" ht="18" x14ac:dyDescent="0.35">
      <c r="A783" s="32" t="s">
        <v>641</v>
      </c>
      <c r="B783" s="31" t="s">
        <v>642</v>
      </c>
      <c r="C783" s="35" t="s">
        <v>4</v>
      </c>
      <c r="D783" s="7" t="s">
        <v>862</v>
      </c>
      <c r="E783" s="7" t="s">
        <v>862</v>
      </c>
      <c r="F783" s="9"/>
      <c r="G783" s="10"/>
      <c r="H783" s="10" t="s">
        <v>862</v>
      </c>
      <c r="I783" s="10"/>
      <c r="J783" s="10"/>
      <c r="K783" s="10"/>
      <c r="L783" s="10"/>
      <c r="M783" s="10"/>
      <c r="N783" s="10"/>
      <c r="O783" s="10"/>
      <c r="P783" s="10"/>
      <c r="Q783" s="11"/>
      <c r="R783" s="11"/>
      <c r="S783" s="6">
        <f t="shared" si="38"/>
        <v>1</v>
      </c>
      <c r="T783" s="5"/>
      <c r="U783" s="34" t="s">
        <v>862</v>
      </c>
      <c r="V783" s="4"/>
      <c r="W783" s="4"/>
      <c r="X783" s="4" t="s">
        <v>862</v>
      </c>
      <c r="Y783" s="4"/>
      <c r="Z783" s="4"/>
      <c r="AA783" s="4"/>
      <c r="AB783" s="4"/>
      <c r="AC783" s="7">
        <f t="shared" si="39"/>
        <v>2</v>
      </c>
      <c r="AD783" s="12">
        <f t="shared" si="40"/>
        <v>3</v>
      </c>
    </row>
    <row r="784" spans="1:30" ht="18" hidden="1" x14ac:dyDescent="0.35">
      <c r="A784" s="32" t="s">
        <v>950</v>
      </c>
      <c r="B784" s="31"/>
      <c r="C784" s="35" t="s">
        <v>4</v>
      </c>
      <c r="D784" s="7" t="s">
        <v>862</v>
      </c>
      <c r="E784" s="7"/>
      <c r="F784" s="9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1"/>
      <c r="R784" s="11"/>
      <c r="S784" s="6">
        <f t="shared" si="38"/>
        <v>0</v>
      </c>
      <c r="T784" s="5"/>
      <c r="U784" s="34"/>
      <c r="V784" s="4"/>
      <c r="W784" s="4"/>
      <c r="X784" s="4"/>
      <c r="Y784" s="4"/>
      <c r="Z784" s="4"/>
      <c r="AA784" s="4"/>
      <c r="AB784" s="4"/>
      <c r="AC784" s="7">
        <f t="shared" si="39"/>
        <v>0</v>
      </c>
      <c r="AD784" s="12">
        <f t="shared" si="40"/>
        <v>0</v>
      </c>
    </row>
    <row r="785" spans="1:30" ht="18" hidden="1" x14ac:dyDescent="0.35">
      <c r="A785" s="32" t="s">
        <v>1281</v>
      </c>
      <c r="B785" s="31"/>
      <c r="C785" s="35"/>
      <c r="D785" s="7"/>
      <c r="E785" s="7"/>
      <c r="F785" s="9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1"/>
      <c r="R785" s="11"/>
      <c r="S785" s="6">
        <f t="shared" si="38"/>
        <v>0</v>
      </c>
      <c r="T785" s="5"/>
      <c r="U785" s="34"/>
      <c r="V785" s="4"/>
      <c r="W785" s="4"/>
      <c r="X785" s="4"/>
      <c r="Y785" s="4"/>
      <c r="Z785" s="4"/>
      <c r="AA785" s="4"/>
      <c r="AB785" s="4"/>
      <c r="AC785" s="7">
        <f t="shared" si="39"/>
        <v>0</v>
      </c>
      <c r="AD785" s="12">
        <f t="shared" si="40"/>
        <v>0</v>
      </c>
    </row>
    <row r="786" spans="1:30" ht="18" hidden="1" x14ac:dyDescent="0.35">
      <c r="A786" s="32" t="s">
        <v>1092</v>
      </c>
      <c r="B786" s="31" t="s">
        <v>1063</v>
      </c>
      <c r="C786" s="35" t="s">
        <v>6</v>
      </c>
      <c r="D786" s="7" t="s">
        <v>862</v>
      </c>
      <c r="E786" s="7"/>
      <c r="F786" s="9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1"/>
      <c r="R786" s="11"/>
      <c r="S786" s="6">
        <f t="shared" si="38"/>
        <v>0</v>
      </c>
      <c r="T786" s="5"/>
      <c r="U786" s="34"/>
      <c r="V786" s="4"/>
      <c r="W786" s="4"/>
      <c r="X786" s="4"/>
      <c r="Y786" s="4"/>
      <c r="Z786" s="38"/>
      <c r="AA786" s="38"/>
      <c r="AB786" s="4"/>
      <c r="AC786" s="7">
        <f t="shared" si="39"/>
        <v>0</v>
      </c>
      <c r="AD786" s="12">
        <f t="shared" si="40"/>
        <v>0</v>
      </c>
    </row>
    <row r="787" spans="1:30" ht="18" hidden="1" x14ac:dyDescent="0.35">
      <c r="A787" s="32" t="s">
        <v>1093</v>
      </c>
      <c r="B787" s="31" t="s">
        <v>1063</v>
      </c>
      <c r="C787" s="35" t="s">
        <v>6</v>
      </c>
      <c r="D787" s="7" t="s">
        <v>862</v>
      </c>
      <c r="E787" s="7"/>
      <c r="F787" s="9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1"/>
      <c r="R787" s="11"/>
      <c r="S787" s="6">
        <f t="shared" si="38"/>
        <v>0</v>
      </c>
      <c r="T787" s="5"/>
      <c r="U787" s="34"/>
      <c r="V787" s="4"/>
      <c r="W787" s="4"/>
      <c r="X787" s="4"/>
      <c r="Y787" s="4"/>
      <c r="Z787" s="4"/>
      <c r="AA787" s="4"/>
      <c r="AB787" s="4"/>
      <c r="AC787" s="7">
        <f t="shared" si="39"/>
        <v>0</v>
      </c>
      <c r="AD787" s="12">
        <f t="shared" si="40"/>
        <v>0</v>
      </c>
    </row>
    <row r="788" spans="1:30" ht="18" hidden="1" x14ac:dyDescent="0.35">
      <c r="A788" s="32" t="s">
        <v>643</v>
      </c>
      <c r="B788" s="31"/>
      <c r="C788" s="35" t="s">
        <v>4</v>
      </c>
      <c r="D788" s="7" t="s">
        <v>862</v>
      </c>
      <c r="E788" s="7"/>
      <c r="F788" s="9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1"/>
      <c r="R788" s="11"/>
      <c r="S788" s="6">
        <f t="shared" si="38"/>
        <v>0</v>
      </c>
      <c r="T788" s="5"/>
      <c r="U788" s="34"/>
      <c r="V788" s="4"/>
      <c r="W788" s="4"/>
      <c r="X788" s="4"/>
      <c r="Y788" s="4"/>
      <c r="Z788" s="4"/>
      <c r="AA788" s="4"/>
      <c r="AB788" s="4"/>
      <c r="AC788" s="7">
        <f t="shared" si="39"/>
        <v>0</v>
      </c>
      <c r="AD788" s="12">
        <f t="shared" si="40"/>
        <v>0</v>
      </c>
    </row>
    <row r="789" spans="1:30" ht="18" x14ac:dyDescent="0.35">
      <c r="A789" s="32" t="s">
        <v>644</v>
      </c>
      <c r="B789" s="31"/>
      <c r="C789" s="35" t="s">
        <v>6</v>
      </c>
      <c r="D789" s="7" t="s">
        <v>862</v>
      </c>
      <c r="E789" s="7" t="s">
        <v>862</v>
      </c>
      <c r="F789" s="9"/>
      <c r="G789" s="10"/>
      <c r="H789" s="10"/>
      <c r="I789" s="10"/>
      <c r="J789" s="10"/>
      <c r="K789" s="10"/>
      <c r="L789" s="10"/>
      <c r="M789" s="10"/>
      <c r="N789" s="10"/>
      <c r="O789" s="10" t="s">
        <v>862</v>
      </c>
      <c r="P789" s="10"/>
      <c r="Q789" s="11" t="s">
        <v>862</v>
      </c>
      <c r="R789" s="11"/>
      <c r="S789" s="8">
        <f t="shared" si="38"/>
        <v>2</v>
      </c>
      <c r="T789" s="5" t="s">
        <v>862</v>
      </c>
      <c r="U789" s="34" t="s">
        <v>862</v>
      </c>
      <c r="V789" s="38" t="s">
        <v>862</v>
      </c>
      <c r="W789" s="4"/>
      <c r="X789" s="4"/>
      <c r="Y789" s="4"/>
      <c r="Z789" s="4" t="s">
        <v>862</v>
      </c>
      <c r="AA789" s="4"/>
      <c r="AB789" s="4"/>
      <c r="AC789" s="7">
        <f t="shared" si="39"/>
        <v>4</v>
      </c>
      <c r="AD789" s="12">
        <f t="shared" si="40"/>
        <v>6</v>
      </c>
    </row>
    <row r="790" spans="1:30" ht="18" hidden="1" x14ac:dyDescent="0.35">
      <c r="A790" s="32" t="s">
        <v>1094</v>
      </c>
      <c r="B790" s="31" t="s">
        <v>1063</v>
      </c>
      <c r="C790" s="35" t="s">
        <v>6</v>
      </c>
      <c r="D790" s="7" t="s">
        <v>862</v>
      </c>
      <c r="E790" s="7" t="s">
        <v>862</v>
      </c>
      <c r="F790" s="9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1"/>
      <c r="R790" s="11"/>
      <c r="S790" s="8">
        <f t="shared" si="38"/>
        <v>0</v>
      </c>
      <c r="T790" s="5"/>
      <c r="U790" s="34"/>
      <c r="V790" s="4"/>
      <c r="W790" s="4"/>
      <c r="X790" s="4"/>
      <c r="Y790" s="4"/>
      <c r="Z790" s="4"/>
      <c r="AA790" s="4"/>
      <c r="AB790" s="4"/>
      <c r="AC790" s="7">
        <f t="shared" si="39"/>
        <v>0</v>
      </c>
      <c r="AD790" s="12">
        <f t="shared" si="40"/>
        <v>0</v>
      </c>
    </row>
    <row r="791" spans="1:30" ht="18" x14ac:dyDescent="0.35">
      <c r="A791" s="32" t="s">
        <v>645</v>
      </c>
      <c r="B791" s="31"/>
      <c r="C791" s="35" t="s">
        <v>6</v>
      </c>
      <c r="D791" s="7" t="s">
        <v>862</v>
      </c>
      <c r="E791" s="7"/>
      <c r="F791" s="9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1"/>
      <c r="R791" s="11" t="s">
        <v>862</v>
      </c>
      <c r="S791" s="8">
        <f t="shared" si="38"/>
        <v>1</v>
      </c>
      <c r="T791" s="5"/>
      <c r="U791" s="34"/>
      <c r="V791" s="4"/>
      <c r="W791" s="4"/>
      <c r="X791" s="4"/>
      <c r="Y791" s="4"/>
      <c r="Z791" s="4"/>
      <c r="AA791" s="4"/>
      <c r="AB791" s="4"/>
      <c r="AC791" s="7">
        <f t="shared" si="39"/>
        <v>0</v>
      </c>
      <c r="AD791" s="12">
        <f t="shared" si="40"/>
        <v>1</v>
      </c>
    </row>
    <row r="792" spans="1:30" ht="18" x14ac:dyDescent="0.35">
      <c r="A792" s="32" t="s">
        <v>646</v>
      </c>
      <c r="B792" s="31"/>
      <c r="C792" s="35" t="s">
        <v>6</v>
      </c>
      <c r="D792" s="7" t="s">
        <v>862</v>
      </c>
      <c r="E792" s="7"/>
      <c r="F792" s="9"/>
      <c r="G792" s="10"/>
      <c r="H792" s="10"/>
      <c r="I792" s="10"/>
      <c r="J792" s="10"/>
      <c r="K792" s="10"/>
      <c r="L792" s="10"/>
      <c r="M792" s="10"/>
      <c r="N792" s="10"/>
      <c r="O792" s="10"/>
      <c r="P792" s="10" t="s">
        <v>862</v>
      </c>
      <c r="Q792" s="11"/>
      <c r="R792" s="11"/>
      <c r="S792" s="8">
        <f t="shared" si="38"/>
        <v>1</v>
      </c>
      <c r="T792" s="5"/>
      <c r="U792" s="34"/>
      <c r="V792" s="4"/>
      <c r="W792" s="4"/>
      <c r="X792" s="4"/>
      <c r="Y792" s="4"/>
      <c r="Z792" s="4"/>
      <c r="AA792" s="4"/>
      <c r="AB792" s="4"/>
      <c r="AC792" s="7">
        <f t="shared" si="39"/>
        <v>0</v>
      </c>
      <c r="AD792" s="12">
        <f t="shared" si="40"/>
        <v>1</v>
      </c>
    </row>
    <row r="793" spans="1:30" ht="18" x14ac:dyDescent="0.35">
      <c r="A793" s="32" t="s">
        <v>1095</v>
      </c>
      <c r="B793" s="31" t="s">
        <v>1063</v>
      </c>
      <c r="C793" s="35" t="s">
        <v>6</v>
      </c>
      <c r="D793" s="7" t="s">
        <v>862</v>
      </c>
      <c r="E793" s="7"/>
      <c r="F793" s="9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1"/>
      <c r="R793" s="11" t="s">
        <v>862</v>
      </c>
      <c r="S793" s="8">
        <f t="shared" si="38"/>
        <v>1</v>
      </c>
      <c r="T793" s="5"/>
      <c r="U793" s="34"/>
      <c r="V793" s="38"/>
      <c r="W793" s="4"/>
      <c r="X793" s="4"/>
      <c r="Y793" s="4"/>
      <c r="Z793" s="38"/>
      <c r="AA793" s="4"/>
      <c r="AB793" s="4"/>
      <c r="AC793" s="7">
        <f t="shared" si="39"/>
        <v>0</v>
      </c>
      <c r="AD793" s="12">
        <f t="shared" si="40"/>
        <v>1</v>
      </c>
    </row>
    <row r="794" spans="1:30" ht="18" hidden="1" x14ac:dyDescent="0.35">
      <c r="A794" s="32" t="s">
        <v>647</v>
      </c>
      <c r="B794" s="31"/>
      <c r="C794" s="35" t="s">
        <v>4</v>
      </c>
      <c r="D794" s="7" t="s">
        <v>862</v>
      </c>
      <c r="E794" s="7"/>
      <c r="F794" s="9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1"/>
      <c r="R794" s="11"/>
      <c r="S794" s="8">
        <f t="shared" si="38"/>
        <v>0</v>
      </c>
      <c r="T794" s="5"/>
      <c r="U794" s="34"/>
      <c r="V794" s="4"/>
      <c r="W794" s="4"/>
      <c r="X794" s="4"/>
      <c r="Y794" s="4"/>
      <c r="Z794" s="4"/>
      <c r="AA794" s="4"/>
      <c r="AB794" s="4"/>
      <c r="AC794" s="7">
        <f t="shared" si="39"/>
        <v>0</v>
      </c>
      <c r="AD794" s="12">
        <f t="shared" si="40"/>
        <v>0</v>
      </c>
    </row>
    <row r="795" spans="1:30" ht="18" hidden="1" x14ac:dyDescent="0.35">
      <c r="A795" s="32" t="s">
        <v>648</v>
      </c>
      <c r="B795" s="31"/>
      <c r="C795" s="35" t="s">
        <v>4</v>
      </c>
      <c r="D795" s="7" t="s">
        <v>862</v>
      </c>
      <c r="E795" s="7"/>
      <c r="F795" s="9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1"/>
      <c r="R795" s="11"/>
      <c r="S795" s="8">
        <f t="shared" si="38"/>
        <v>0</v>
      </c>
      <c r="T795" s="5"/>
      <c r="U795" s="34"/>
      <c r="V795" s="4"/>
      <c r="W795" s="4"/>
      <c r="X795" s="4"/>
      <c r="Y795" s="4"/>
      <c r="Z795" s="4"/>
      <c r="AA795" s="4"/>
      <c r="AB795" s="4"/>
      <c r="AC795" s="7">
        <f t="shared" si="39"/>
        <v>0</v>
      </c>
      <c r="AD795" s="12">
        <f t="shared" si="40"/>
        <v>0</v>
      </c>
    </row>
    <row r="796" spans="1:30" ht="18" hidden="1" x14ac:dyDescent="0.35">
      <c r="A796" s="32" t="s">
        <v>1314</v>
      </c>
      <c r="B796" s="31"/>
      <c r="C796" s="35"/>
      <c r="D796" s="7"/>
      <c r="E796" s="7" t="s">
        <v>862</v>
      </c>
      <c r="F796" s="9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1"/>
      <c r="R796" s="11"/>
      <c r="S796" s="8">
        <f t="shared" si="38"/>
        <v>0</v>
      </c>
      <c r="T796" s="5"/>
      <c r="U796" s="34"/>
      <c r="V796" s="4"/>
      <c r="W796" s="4"/>
      <c r="X796" s="4"/>
      <c r="Y796" s="4"/>
      <c r="Z796" s="4"/>
      <c r="AA796" s="4"/>
      <c r="AB796" s="4"/>
      <c r="AC796" s="7">
        <f t="shared" si="39"/>
        <v>0</v>
      </c>
      <c r="AD796" s="12">
        <f t="shared" si="40"/>
        <v>0</v>
      </c>
    </row>
    <row r="797" spans="1:30" ht="18" x14ac:dyDescent="0.35">
      <c r="A797" s="32" t="s">
        <v>649</v>
      </c>
      <c r="B797" s="31"/>
      <c r="C797" s="35" t="s">
        <v>4</v>
      </c>
      <c r="D797" s="7" t="s">
        <v>862</v>
      </c>
      <c r="E797" s="7" t="s">
        <v>862</v>
      </c>
      <c r="F797" s="9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1"/>
      <c r="R797" s="11" t="s">
        <v>862</v>
      </c>
      <c r="S797" s="8">
        <f t="shared" si="38"/>
        <v>1</v>
      </c>
      <c r="T797" s="5"/>
      <c r="U797" s="34" t="s">
        <v>862</v>
      </c>
      <c r="V797" s="4"/>
      <c r="W797" s="4"/>
      <c r="X797" s="4" t="s">
        <v>862</v>
      </c>
      <c r="Y797" s="4" t="s">
        <v>862</v>
      </c>
      <c r="Z797" s="4" t="s">
        <v>862</v>
      </c>
      <c r="AA797" s="4" t="s">
        <v>862</v>
      </c>
      <c r="AB797" s="4"/>
      <c r="AC797" s="7">
        <f t="shared" si="39"/>
        <v>5</v>
      </c>
      <c r="AD797" s="12">
        <f t="shared" si="40"/>
        <v>6</v>
      </c>
    </row>
    <row r="798" spans="1:30" ht="18" hidden="1" x14ac:dyDescent="0.35">
      <c r="A798" s="32" t="s">
        <v>1029</v>
      </c>
      <c r="B798" s="31"/>
      <c r="C798" s="35" t="s">
        <v>4</v>
      </c>
      <c r="D798" s="7" t="s">
        <v>862</v>
      </c>
      <c r="E798" s="7"/>
      <c r="F798" s="9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1"/>
      <c r="R798" s="11"/>
      <c r="S798" s="8">
        <f t="shared" si="38"/>
        <v>0</v>
      </c>
      <c r="T798" s="5"/>
      <c r="U798" s="34"/>
      <c r="V798" s="4"/>
      <c r="W798" s="4"/>
      <c r="X798" s="4"/>
      <c r="Y798" s="4"/>
      <c r="Z798" s="4"/>
      <c r="AA798" s="4"/>
      <c r="AB798" s="4"/>
      <c r="AC798" s="7">
        <f t="shared" si="39"/>
        <v>0</v>
      </c>
      <c r="AD798" s="12">
        <f t="shared" si="40"/>
        <v>0</v>
      </c>
    </row>
    <row r="799" spans="1:30" ht="18" hidden="1" x14ac:dyDescent="0.35">
      <c r="A799" s="32" t="s">
        <v>1319</v>
      </c>
      <c r="B799" s="31"/>
      <c r="C799" s="35"/>
      <c r="D799" s="7"/>
      <c r="E799" s="7"/>
      <c r="F799" s="9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1"/>
      <c r="R799" s="11"/>
      <c r="S799" s="8">
        <f t="shared" si="38"/>
        <v>0</v>
      </c>
      <c r="T799" s="5"/>
      <c r="U799" s="34"/>
      <c r="V799" s="4"/>
      <c r="W799" s="4"/>
      <c r="X799" s="4"/>
      <c r="Y799" s="4"/>
      <c r="Z799" s="4"/>
      <c r="AA799" s="4"/>
      <c r="AB799" s="4"/>
      <c r="AC799" s="7">
        <f t="shared" si="39"/>
        <v>0</v>
      </c>
      <c r="AD799" s="12">
        <f t="shared" si="40"/>
        <v>0</v>
      </c>
    </row>
    <row r="800" spans="1:30" ht="18" hidden="1" x14ac:dyDescent="0.35">
      <c r="A800" s="32" t="s">
        <v>650</v>
      </c>
      <c r="B800" s="31"/>
      <c r="C800" s="35" t="s">
        <v>4</v>
      </c>
      <c r="D800" s="7" t="s">
        <v>862</v>
      </c>
      <c r="E800" s="7"/>
      <c r="F800" s="9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1"/>
      <c r="R800" s="11"/>
      <c r="S800" s="8">
        <f t="shared" si="38"/>
        <v>0</v>
      </c>
      <c r="T800" s="5"/>
      <c r="U800" s="34"/>
      <c r="V800" s="4"/>
      <c r="W800" s="4"/>
      <c r="X800" s="4"/>
      <c r="Y800" s="4"/>
      <c r="Z800" s="4"/>
      <c r="AA800" s="4"/>
      <c r="AB800" s="4"/>
      <c r="AC800" s="7">
        <f t="shared" si="39"/>
        <v>0</v>
      </c>
      <c r="AD800" s="12">
        <f t="shared" si="40"/>
        <v>0</v>
      </c>
    </row>
    <row r="801" spans="1:30" ht="18" hidden="1" x14ac:dyDescent="0.35">
      <c r="A801" s="32" t="s">
        <v>651</v>
      </c>
      <c r="B801" s="31"/>
      <c r="C801" s="35" t="s">
        <v>4</v>
      </c>
      <c r="D801" s="7" t="s">
        <v>862</v>
      </c>
      <c r="E801" s="7"/>
      <c r="F801" s="9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1"/>
      <c r="R801" s="11"/>
      <c r="S801" s="8">
        <f t="shared" si="38"/>
        <v>0</v>
      </c>
      <c r="T801" s="5"/>
      <c r="U801" s="34"/>
      <c r="V801" s="4"/>
      <c r="W801" s="4"/>
      <c r="X801" s="4"/>
      <c r="Y801" s="4"/>
      <c r="Z801" s="4"/>
      <c r="AA801" s="4"/>
      <c r="AB801" s="4"/>
      <c r="AC801" s="7">
        <f t="shared" si="39"/>
        <v>0</v>
      </c>
      <c r="AD801" s="12">
        <f t="shared" si="40"/>
        <v>0</v>
      </c>
    </row>
    <row r="802" spans="1:30" ht="18" hidden="1" x14ac:dyDescent="0.35">
      <c r="A802" s="32" t="s">
        <v>964</v>
      </c>
      <c r="B802" s="31"/>
      <c r="C802" s="35" t="s">
        <v>4</v>
      </c>
      <c r="D802" s="7" t="s">
        <v>862</v>
      </c>
      <c r="E802" s="7"/>
      <c r="F802" s="9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1"/>
      <c r="R802" s="11"/>
      <c r="S802" s="8">
        <f t="shared" si="38"/>
        <v>0</v>
      </c>
      <c r="T802" s="5"/>
      <c r="U802" s="34"/>
      <c r="V802" s="4"/>
      <c r="W802" s="4"/>
      <c r="X802" s="4"/>
      <c r="Y802" s="4"/>
      <c r="Z802" s="4"/>
      <c r="AA802" s="4"/>
      <c r="AB802" s="4"/>
      <c r="AC802" s="7">
        <f t="shared" si="39"/>
        <v>0</v>
      </c>
      <c r="AD802" s="12">
        <f t="shared" si="40"/>
        <v>0</v>
      </c>
    </row>
    <row r="803" spans="1:30" ht="18" hidden="1" x14ac:dyDescent="0.35">
      <c r="A803" s="32" t="s">
        <v>652</v>
      </c>
      <c r="B803" s="31"/>
      <c r="C803" s="35" t="s">
        <v>4</v>
      </c>
      <c r="D803" s="7" t="s">
        <v>862</v>
      </c>
      <c r="E803" s="7"/>
      <c r="F803" s="9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1"/>
      <c r="R803" s="11"/>
      <c r="S803" s="8">
        <f t="shared" si="38"/>
        <v>0</v>
      </c>
      <c r="T803" s="5"/>
      <c r="U803" s="34"/>
      <c r="V803" s="4"/>
      <c r="W803" s="4"/>
      <c r="X803" s="4"/>
      <c r="Y803" s="4"/>
      <c r="Z803" s="4"/>
      <c r="AA803" s="4"/>
      <c r="AB803" s="4"/>
      <c r="AC803" s="7">
        <f t="shared" si="39"/>
        <v>0</v>
      </c>
      <c r="AD803" s="12">
        <f t="shared" si="40"/>
        <v>0</v>
      </c>
    </row>
    <row r="804" spans="1:30" ht="18" hidden="1" x14ac:dyDescent="0.35">
      <c r="A804" s="32" t="s">
        <v>1038</v>
      </c>
      <c r="B804" s="31"/>
      <c r="C804" s="35"/>
      <c r="D804" s="7"/>
      <c r="E804" s="7"/>
      <c r="F804" s="9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1"/>
      <c r="R804" s="11"/>
      <c r="S804" s="8">
        <f t="shared" si="38"/>
        <v>0</v>
      </c>
      <c r="T804" s="5"/>
      <c r="U804" s="34"/>
      <c r="V804" s="4"/>
      <c r="W804" s="4"/>
      <c r="X804" s="4"/>
      <c r="Y804" s="4"/>
      <c r="Z804" s="4"/>
      <c r="AA804" s="4"/>
      <c r="AB804" s="4"/>
      <c r="AC804" s="7">
        <f t="shared" si="39"/>
        <v>0</v>
      </c>
      <c r="AD804" s="12">
        <f t="shared" si="40"/>
        <v>0</v>
      </c>
    </row>
    <row r="805" spans="1:30" ht="18" hidden="1" x14ac:dyDescent="0.35">
      <c r="A805" s="32" t="s">
        <v>1311</v>
      </c>
      <c r="B805" s="31"/>
      <c r="C805" s="35"/>
      <c r="D805" s="7"/>
      <c r="E805" s="7"/>
      <c r="F805" s="9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1"/>
      <c r="R805" s="11"/>
      <c r="S805" s="8">
        <f t="shared" si="38"/>
        <v>0</v>
      </c>
      <c r="T805" s="5"/>
      <c r="U805" s="34"/>
      <c r="V805" s="4"/>
      <c r="W805" s="4"/>
      <c r="X805" s="4"/>
      <c r="Y805" s="4"/>
      <c r="Z805" s="4"/>
      <c r="AA805" s="4"/>
      <c r="AB805" s="4"/>
      <c r="AC805" s="7">
        <f t="shared" si="39"/>
        <v>0</v>
      </c>
      <c r="AD805" s="12">
        <f t="shared" si="40"/>
        <v>0</v>
      </c>
    </row>
    <row r="806" spans="1:30" ht="18" x14ac:dyDescent="0.35">
      <c r="A806" s="32" t="s">
        <v>659</v>
      </c>
      <c r="B806" s="31" t="s">
        <v>660</v>
      </c>
      <c r="C806" s="35" t="s">
        <v>4</v>
      </c>
      <c r="D806" s="7" t="s">
        <v>862</v>
      </c>
      <c r="E806" s="7" t="s">
        <v>862</v>
      </c>
      <c r="F806" s="7" t="s">
        <v>862</v>
      </c>
      <c r="G806" s="10"/>
      <c r="H806" s="10"/>
      <c r="I806" s="10"/>
      <c r="J806" s="10" t="s">
        <v>862</v>
      </c>
      <c r="K806" s="10"/>
      <c r="L806" s="10"/>
      <c r="M806" s="10"/>
      <c r="N806" s="10" t="s">
        <v>862</v>
      </c>
      <c r="O806" s="10" t="s">
        <v>862</v>
      </c>
      <c r="P806" s="10"/>
      <c r="Q806" s="11" t="s">
        <v>862</v>
      </c>
      <c r="R806" s="11"/>
      <c r="S806" s="8">
        <f t="shared" si="38"/>
        <v>5</v>
      </c>
      <c r="T806" s="5"/>
      <c r="U806" s="34"/>
      <c r="V806" s="4"/>
      <c r="W806" s="4"/>
      <c r="X806" s="4"/>
      <c r="Y806" s="4"/>
      <c r="Z806" s="4"/>
      <c r="AA806" s="4"/>
      <c r="AB806" s="4"/>
      <c r="AC806" s="7">
        <f t="shared" si="39"/>
        <v>0</v>
      </c>
      <c r="AD806" s="12">
        <f t="shared" si="40"/>
        <v>5</v>
      </c>
    </row>
    <row r="807" spans="1:30" ht="18" hidden="1" x14ac:dyDescent="0.35">
      <c r="A807" s="32" t="s">
        <v>661</v>
      </c>
      <c r="B807" s="31"/>
      <c r="C807" s="35" t="s">
        <v>4</v>
      </c>
      <c r="D807" s="7" t="s">
        <v>862</v>
      </c>
      <c r="E807" s="7"/>
      <c r="F807" s="9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1"/>
      <c r="R807" s="11"/>
      <c r="S807" s="8">
        <f t="shared" si="38"/>
        <v>0</v>
      </c>
      <c r="T807" s="5"/>
      <c r="U807" s="34"/>
      <c r="V807" s="4"/>
      <c r="W807" s="4"/>
      <c r="X807" s="4"/>
      <c r="Y807" s="4"/>
      <c r="Z807" s="4"/>
      <c r="AA807" s="4"/>
      <c r="AB807" s="4"/>
      <c r="AC807" s="7">
        <f t="shared" si="39"/>
        <v>0</v>
      </c>
      <c r="AD807" s="12">
        <f t="shared" si="40"/>
        <v>0</v>
      </c>
    </row>
    <row r="808" spans="1:30" ht="18" x14ac:dyDescent="0.35">
      <c r="A808" s="32" t="s">
        <v>662</v>
      </c>
      <c r="B808" s="31" t="s">
        <v>663</v>
      </c>
      <c r="C808" s="35" t="s">
        <v>4</v>
      </c>
      <c r="D808" s="7" t="s">
        <v>862</v>
      </c>
      <c r="E808" s="7"/>
      <c r="F808" s="9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1"/>
      <c r="R808" s="11"/>
      <c r="S808" s="8">
        <f t="shared" si="38"/>
        <v>0</v>
      </c>
      <c r="T808" s="5"/>
      <c r="U808" s="34"/>
      <c r="V808" s="4"/>
      <c r="W808" s="4"/>
      <c r="X808" s="4"/>
      <c r="Y808" s="4"/>
      <c r="Z808" s="4" t="s">
        <v>862</v>
      </c>
      <c r="AA808" s="4"/>
      <c r="AB808" s="4"/>
      <c r="AC808" s="7">
        <f t="shared" si="39"/>
        <v>1</v>
      </c>
      <c r="AD808" s="12">
        <f t="shared" si="40"/>
        <v>1</v>
      </c>
    </row>
    <row r="809" spans="1:30" ht="18" x14ac:dyDescent="0.35">
      <c r="A809" s="32" t="s">
        <v>1051</v>
      </c>
      <c r="B809" s="31" t="s">
        <v>1052</v>
      </c>
      <c r="C809" s="35" t="s">
        <v>4</v>
      </c>
      <c r="D809" s="7" t="s">
        <v>862</v>
      </c>
      <c r="E809" s="7"/>
      <c r="F809" s="9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1"/>
      <c r="R809" s="11"/>
      <c r="S809" s="8">
        <f t="shared" si="38"/>
        <v>0</v>
      </c>
      <c r="T809" s="5" t="s">
        <v>862</v>
      </c>
      <c r="U809" s="34"/>
      <c r="V809" s="4"/>
      <c r="W809" s="4"/>
      <c r="X809" s="4"/>
      <c r="Y809" s="4"/>
      <c r="Z809" s="4"/>
      <c r="AA809" s="4"/>
      <c r="AB809" s="4" t="s">
        <v>862</v>
      </c>
      <c r="AC809" s="7">
        <f t="shared" si="39"/>
        <v>2</v>
      </c>
      <c r="AD809" s="12">
        <f t="shared" si="40"/>
        <v>2</v>
      </c>
    </row>
    <row r="810" spans="1:30" ht="18" x14ac:dyDescent="0.35">
      <c r="A810" s="32" t="s">
        <v>666</v>
      </c>
      <c r="B810" s="31"/>
      <c r="C810" s="35" t="s">
        <v>4</v>
      </c>
      <c r="D810" s="7" t="s">
        <v>862</v>
      </c>
      <c r="E810" s="7"/>
      <c r="F810" s="9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1"/>
      <c r="R810" s="11"/>
      <c r="S810" s="8">
        <f t="shared" si="38"/>
        <v>0</v>
      </c>
      <c r="T810" s="5" t="s">
        <v>862</v>
      </c>
      <c r="U810" s="34"/>
      <c r="V810" s="4"/>
      <c r="W810" s="4"/>
      <c r="X810" s="4"/>
      <c r="Y810" s="4" t="s">
        <v>862</v>
      </c>
      <c r="Z810" s="4"/>
      <c r="AA810" s="4"/>
      <c r="AB810" s="4"/>
      <c r="AC810" s="7">
        <f t="shared" si="39"/>
        <v>2</v>
      </c>
      <c r="AD810" s="12">
        <f t="shared" si="40"/>
        <v>2</v>
      </c>
    </row>
    <row r="811" spans="1:30" ht="18" x14ac:dyDescent="0.35">
      <c r="A811" s="32" t="s">
        <v>1264</v>
      </c>
      <c r="B811" s="31" t="s">
        <v>772</v>
      </c>
      <c r="C811" s="35" t="s">
        <v>4</v>
      </c>
      <c r="D811" s="7" t="s">
        <v>862</v>
      </c>
      <c r="E811" s="7"/>
      <c r="F811" s="9"/>
      <c r="G811" s="10"/>
      <c r="H811" s="10"/>
      <c r="I811" s="10"/>
      <c r="J811" s="10"/>
      <c r="K811" s="10"/>
      <c r="L811" s="10"/>
      <c r="M811" s="10"/>
      <c r="N811" s="10"/>
      <c r="O811" s="10"/>
      <c r="P811" s="10" t="s">
        <v>862</v>
      </c>
      <c r="Q811" s="11" t="s">
        <v>862</v>
      </c>
      <c r="R811" s="11" t="s">
        <v>862</v>
      </c>
      <c r="S811" s="8">
        <f t="shared" si="38"/>
        <v>3</v>
      </c>
      <c r="T811" s="5"/>
      <c r="U811" s="34"/>
      <c r="V811" s="4"/>
      <c r="W811" s="4"/>
      <c r="X811" s="4"/>
      <c r="Y811" s="4"/>
      <c r="Z811" s="4"/>
      <c r="AA811" s="4"/>
      <c r="AB811" s="4"/>
      <c r="AC811" s="7">
        <f t="shared" si="39"/>
        <v>0</v>
      </c>
      <c r="AD811" s="12">
        <f t="shared" si="40"/>
        <v>3</v>
      </c>
    </row>
    <row r="812" spans="1:30" ht="18" x14ac:dyDescent="0.35">
      <c r="A812" s="32" t="s">
        <v>667</v>
      </c>
      <c r="B812" s="31"/>
      <c r="C812" s="35" t="s">
        <v>4</v>
      </c>
      <c r="D812" s="7" t="s">
        <v>862</v>
      </c>
      <c r="E812" s="7" t="s">
        <v>862</v>
      </c>
      <c r="F812" s="9"/>
      <c r="G812" s="10"/>
      <c r="H812" s="10"/>
      <c r="I812" s="10"/>
      <c r="J812" s="10"/>
      <c r="K812" s="10"/>
      <c r="L812" s="10"/>
      <c r="M812" s="10" t="s">
        <v>862</v>
      </c>
      <c r="N812" s="10"/>
      <c r="O812" s="10"/>
      <c r="P812" s="10" t="s">
        <v>862</v>
      </c>
      <c r="Q812" s="11"/>
      <c r="R812" s="11"/>
      <c r="S812" s="8">
        <f t="shared" si="38"/>
        <v>2</v>
      </c>
      <c r="T812" s="5"/>
      <c r="U812" s="34"/>
      <c r="V812" s="4"/>
      <c r="W812" s="4"/>
      <c r="X812" s="4"/>
      <c r="Y812" s="4"/>
      <c r="Z812" s="4"/>
      <c r="AA812" s="4"/>
      <c r="AB812" s="4"/>
      <c r="AC812" s="7">
        <f t="shared" si="39"/>
        <v>0</v>
      </c>
      <c r="AD812" s="12">
        <f t="shared" si="40"/>
        <v>2</v>
      </c>
    </row>
    <row r="813" spans="1:30" ht="18" x14ac:dyDescent="0.35">
      <c r="A813" s="32" t="s">
        <v>669</v>
      </c>
      <c r="B813" s="31"/>
      <c r="C813" s="35" t="s">
        <v>4</v>
      </c>
      <c r="D813" s="7" t="s">
        <v>862</v>
      </c>
      <c r="E813" s="7"/>
      <c r="F813" s="9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1"/>
      <c r="R813" s="11" t="s">
        <v>862</v>
      </c>
      <c r="S813" s="8">
        <f t="shared" si="38"/>
        <v>1</v>
      </c>
      <c r="T813" s="5"/>
      <c r="U813" s="34"/>
      <c r="V813" s="4"/>
      <c r="W813" s="4"/>
      <c r="X813" s="4"/>
      <c r="Y813" s="4"/>
      <c r="Z813" s="38"/>
      <c r="AA813" s="4"/>
      <c r="AB813" s="4"/>
      <c r="AC813" s="7">
        <f t="shared" si="39"/>
        <v>0</v>
      </c>
      <c r="AD813" s="12">
        <f t="shared" si="40"/>
        <v>1</v>
      </c>
    </row>
    <row r="814" spans="1:30" ht="18" x14ac:dyDescent="0.35">
      <c r="A814" s="32" t="s">
        <v>670</v>
      </c>
      <c r="B814" s="39" t="s">
        <v>1259</v>
      </c>
      <c r="C814" s="35" t="s">
        <v>4</v>
      </c>
      <c r="D814" s="7" t="s">
        <v>862</v>
      </c>
      <c r="E814" s="7"/>
      <c r="F814" s="9"/>
      <c r="G814" s="10"/>
      <c r="H814" s="10"/>
      <c r="I814" s="10"/>
      <c r="J814" s="10"/>
      <c r="K814" s="10"/>
      <c r="L814" s="10"/>
      <c r="M814" s="10"/>
      <c r="N814" s="10"/>
      <c r="O814" s="10"/>
      <c r="P814" s="10" t="s">
        <v>862</v>
      </c>
      <c r="Q814" s="11"/>
      <c r="R814" s="11"/>
      <c r="S814" s="8">
        <f t="shared" si="38"/>
        <v>1</v>
      </c>
      <c r="T814" s="5"/>
      <c r="U814" s="34"/>
      <c r="V814" s="5"/>
      <c r="W814" s="4"/>
      <c r="X814" s="4"/>
      <c r="Y814" s="4"/>
      <c r="Z814" s="4"/>
      <c r="AA814" s="4"/>
      <c r="AB814" s="4"/>
      <c r="AC814" s="7">
        <f t="shared" si="39"/>
        <v>0</v>
      </c>
      <c r="AD814" s="12">
        <f t="shared" si="40"/>
        <v>1</v>
      </c>
    </row>
    <row r="815" spans="1:30" ht="18" hidden="1" x14ac:dyDescent="0.35">
      <c r="A815" s="32" t="s">
        <v>671</v>
      </c>
      <c r="B815" s="31" t="s">
        <v>1023</v>
      </c>
      <c r="C815" s="35" t="s">
        <v>4</v>
      </c>
      <c r="D815" s="7" t="s">
        <v>862</v>
      </c>
      <c r="E815" s="7"/>
      <c r="F815" s="9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1"/>
      <c r="R815" s="11"/>
      <c r="S815" s="8">
        <f t="shared" si="38"/>
        <v>0</v>
      </c>
      <c r="T815" s="5"/>
      <c r="U815" s="34"/>
      <c r="V815" s="4"/>
      <c r="W815" s="4"/>
      <c r="X815" s="4"/>
      <c r="Y815" s="4"/>
      <c r="Z815" s="4"/>
      <c r="AA815" s="4"/>
      <c r="AB815" s="4"/>
      <c r="AC815" s="7">
        <f t="shared" si="39"/>
        <v>0</v>
      </c>
      <c r="AD815" s="12">
        <f t="shared" si="40"/>
        <v>0</v>
      </c>
    </row>
    <row r="816" spans="1:30" ht="18" hidden="1" x14ac:dyDescent="0.35">
      <c r="A816" s="32" t="s">
        <v>1276</v>
      </c>
      <c r="B816" s="31"/>
      <c r="C816" s="35"/>
      <c r="D816" s="7"/>
      <c r="E816" s="7"/>
      <c r="F816" s="9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1"/>
      <c r="R816" s="11"/>
      <c r="S816" s="8">
        <f t="shared" si="38"/>
        <v>0</v>
      </c>
      <c r="T816" s="5"/>
      <c r="U816" s="34"/>
      <c r="V816" s="4"/>
      <c r="W816" s="4"/>
      <c r="X816" s="4"/>
      <c r="Y816" s="4"/>
      <c r="Z816" s="4"/>
      <c r="AA816" s="4"/>
      <c r="AB816" s="4"/>
      <c r="AC816" s="7">
        <f t="shared" si="39"/>
        <v>0</v>
      </c>
      <c r="AD816" s="12">
        <f t="shared" si="40"/>
        <v>0</v>
      </c>
    </row>
    <row r="817" spans="1:30" ht="18" hidden="1" x14ac:dyDescent="0.35">
      <c r="A817" s="32" t="s">
        <v>869</v>
      </c>
      <c r="B817" s="31"/>
      <c r="C817" s="35"/>
      <c r="D817" s="7"/>
      <c r="E817" s="7"/>
      <c r="F817" s="9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1"/>
      <c r="R817" s="11"/>
      <c r="S817" s="8">
        <f t="shared" si="38"/>
        <v>0</v>
      </c>
      <c r="T817" s="5"/>
      <c r="U817" s="34"/>
      <c r="V817" s="4"/>
      <c r="W817" s="4"/>
      <c r="X817" s="4"/>
      <c r="Y817" s="4"/>
      <c r="Z817" s="4"/>
      <c r="AA817" s="4"/>
      <c r="AB817" s="4"/>
      <c r="AC817" s="7">
        <f t="shared" si="39"/>
        <v>0</v>
      </c>
      <c r="AD817" s="12">
        <f t="shared" si="40"/>
        <v>0</v>
      </c>
    </row>
    <row r="818" spans="1:30" ht="18" x14ac:dyDescent="0.35">
      <c r="A818" s="32" t="s">
        <v>952</v>
      </c>
      <c r="B818" s="31"/>
      <c r="C818" s="35" t="s">
        <v>4</v>
      </c>
      <c r="D818" s="7" t="s">
        <v>862</v>
      </c>
      <c r="E818" s="7"/>
      <c r="F818" s="9"/>
      <c r="G818" s="10"/>
      <c r="H818" s="10"/>
      <c r="I818" s="10"/>
      <c r="J818" s="10"/>
      <c r="K818" s="10" t="s">
        <v>862</v>
      </c>
      <c r="L818" s="10"/>
      <c r="M818" s="10"/>
      <c r="N818" s="10"/>
      <c r="O818" s="10"/>
      <c r="P818" s="10" t="s">
        <v>862</v>
      </c>
      <c r="Q818" s="11" t="s">
        <v>862</v>
      </c>
      <c r="R818" s="11"/>
      <c r="S818" s="8">
        <f t="shared" si="38"/>
        <v>3</v>
      </c>
      <c r="T818" s="5"/>
      <c r="U818" s="34"/>
      <c r="V818" s="5"/>
      <c r="W818" s="4"/>
      <c r="X818" s="4"/>
      <c r="Y818" s="4"/>
      <c r="Z818" s="4"/>
      <c r="AA818" s="4"/>
      <c r="AB818" s="4"/>
      <c r="AC818" s="7">
        <f t="shared" si="39"/>
        <v>0</v>
      </c>
      <c r="AD818" s="12">
        <f t="shared" si="40"/>
        <v>3</v>
      </c>
    </row>
    <row r="819" spans="1:30" ht="18" x14ac:dyDescent="0.35">
      <c r="A819" s="32" t="s">
        <v>674</v>
      </c>
      <c r="B819" s="31"/>
      <c r="C819" s="35" t="s">
        <v>4</v>
      </c>
      <c r="D819" s="7" t="s">
        <v>862</v>
      </c>
      <c r="E819" s="7" t="s">
        <v>862</v>
      </c>
      <c r="F819" s="9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1"/>
      <c r="R819" s="11"/>
      <c r="S819" s="8">
        <f t="shared" si="38"/>
        <v>0</v>
      </c>
      <c r="T819" s="5"/>
      <c r="U819" s="34"/>
      <c r="V819" s="4"/>
      <c r="W819" s="4"/>
      <c r="X819" s="4"/>
      <c r="Y819" s="4" t="s">
        <v>862</v>
      </c>
      <c r="Z819" s="4"/>
      <c r="AA819" s="4"/>
      <c r="AB819" s="4"/>
      <c r="AC819" s="7">
        <f t="shared" si="39"/>
        <v>1</v>
      </c>
      <c r="AD819" s="12">
        <f t="shared" si="40"/>
        <v>1</v>
      </c>
    </row>
    <row r="820" spans="1:30" ht="18" hidden="1" x14ac:dyDescent="0.35">
      <c r="A820" s="32" t="s">
        <v>675</v>
      </c>
      <c r="B820" s="31"/>
      <c r="C820" s="35" t="s">
        <v>4</v>
      </c>
      <c r="D820" s="7" t="s">
        <v>862</v>
      </c>
      <c r="E820" s="7"/>
      <c r="F820" s="9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1"/>
      <c r="R820" s="11"/>
      <c r="S820" s="8">
        <f t="shared" si="38"/>
        <v>0</v>
      </c>
      <c r="T820" s="5"/>
      <c r="U820" s="34"/>
      <c r="V820" s="5"/>
      <c r="W820" s="4"/>
      <c r="X820" s="4"/>
      <c r="Y820" s="4"/>
      <c r="Z820" s="4"/>
      <c r="AA820" s="4"/>
      <c r="AB820" s="4"/>
      <c r="AC820" s="7">
        <f t="shared" si="39"/>
        <v>0</v>
      </c>
      <c r="AD820" s="12">
        <f t="shared" si="40"/>
        <v>0</v>
      </c>
    </row>
    <row r="821" spans="1:30" ht="18" hidden="1" x14ac:dyDescent="0.35">
      <c r="A821" s="32" t="s">
        <v>676</v>
      </c>
      <c r="B821" s="31"/>
      <c r="C821" s="35" t="s">
        <v>27</v>
      </c>
      <c r="D821" s="7" t="s">
        <v>862</v>
      </c>
      <c r="E821" s="7"/>
      <c r="F821" s="9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1"/>
      <c r="R821" s="11"/>
      <c r="S821" s="8">
        <f t="shared" si="38"/>
        <v>0</v>
      </c>
      <c r="T821" s="5"/>
      <c r="U821" s="34"/>
      <c r="V821" s="4"/>
      <c r="W821" s="4"/>
      <c r="X821" s="4"/>
      <c r="Y821" s="4"/>
      <c r="Z821" s="4"/>
      <c r="AA821" s="4"/>
      <c r="AB821" s="4"/>
      <c r="AC821" s="7">
        <f t="shared" si="39"/>
        <v>0</v>
      </c>
      <c r="AD821" s="12">
        <f t="shared" si="40"/>
        <v>0</v>
      </c>
    </row>
    <row r="822" spans="1:30" ht="18" hidden="1" x14ac:dyDescent="0.35">
      <c r="A822" s="32" t="s">
        <v>677</v>
      </c>
      <c r="B822" s="31"/>
      <c r="C822" s="35" t="s">
        <v>4</v>
      </c>
      <c r="D822" s="7" t="s">
        <v>862</v>
      </c>
      <c r="E822" s="7"/>
      <c r="F822" s="9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1"/>
      <c r="R822" s="11"/>
      <c r="S822" s="8">
        <f t="shared" si="38"/>
        <v>0</v>
      </c>
      <c r="T822" s="5"/>
      <c r="U822" s="34"/>
      <c r="V822" s="4"/>
      <c r="W822" s="4"/>
      <c r="X822" s="4"/>
      <c r="Y822" s="4"/>
      <c r="Z822" s="4"/>
      <c r="AA822" s="4"/>
      <c r="AB822" s="4"/>
      <c r="AC822" s="7">
        <f t="shared" si="39"/>
        <v>0</v>
      </c>
      <c r="AD822" s="12">
        <f t="shared" si="40"/>
        <v>0</v>
      </c>
    </row>
    <row r="823" spans="1:30" ht="18" x14ac:dyDescent="0.35">
      <c r="A823" s="32" t="s">
        <v>1229</v>
      </c>
      <c r="B823" s="31" t="s">
        <v>414</v>
      </c>
      <c r="C823" s="35" t="s">
        <v>27</v>
      </c>
      <c r="D823" s="7" t="s">
        <v>862</v>
      </c>
      <c r="E823" s="7" t="s">
        <v>862</v>
      </c>
      <c r="F823" s="9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1"/>
      <c r="R823" s="11"/>
      <c r="S823" s="8">
        <f t="shared" si="38"/>
        <v>0</v>
      </c>
      <c r="T823" s="5"/>
      <c r="U823" s="34"/>
      <c r="V823" s="4"/>
      <c r="W823" s="4"/>
      <c r="X823" s="4" t="s">
        <v>862</v>
      </c>
      <c r="Y823" s="4"/>
      <c r="Z823" s="4"/>
      <c r="AA823" s="4"/>
      <c r="AB823" s="4"/>
      <c r="AC823" s="7">
        <f t="shared" si="39"/>
        <v>1</v>
      </c>
      <c r="AD823" s="12">
        <f t="shared" si="40"/>
        <v>1</v>
      </c>
    </row>
    <row r="824" spans="1:30" ht="18" x14ac:dyDescent="0.35">
      <c r="A824" s="32" t="s">
        <v>1263</v>
      </c>
      <c r="B824" s="31" t="s">
        <v>771</v>
      </c>
      <c r="C824" s="35" t="s">
        <v>4</v>
      </c>
      <c r="D824" s="7" t="s">
        <v>862</v>
      </c>
      <c r="E824" s="7"/>
      <c r="F824" s="9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1"/>
      <c r="R824" s="11"/>
      <c r="S824" s="8">
        <f t="shared" si="38"/>
        <v>0</v>
      </c>
      <c r="T824" s="5"/>
      <c r="U824" s="34"/>
      <c r="V824" s="4"/>
      <c r="W824" s="4"/>
      <c r="X824" s="4" t="s">
        <v>862</v>
      </c>
      <c r="Y824" s="4" t="s">
        <v>862</v>
      </c>
      <c r="Z824" s="4"/>
      <c r="AA824" s="4"/>
      <c r="AB824" s="4"/>
      <c r="AC824" s="7">
        <f t="shared" si="39"/>
        <v>2</v>
      </c>
      <c r="AD824" s="12">
        <f t="shared" si="40"/>
        <v>2</v>
      </c>
    </row>
    <row r="825" spans="1:30" ht="18" hidden="1" x14ac:dyDescent="0.35">
      <c r="A825" s="32" t="s">
        <v>989</v>
      </c>
      <c r="B825" s="31"/>
      <c r="C825" s="35" t="s">
        <v>27</v>
      </c>
      <c r="D825" s="7" t="s">
        <v>862</v>
      </c>
      <c r="E825" s="7"/>
      <c r="F825" s="9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1"/>
      <c r="R825" s="11"/>
      <c r="S825" s="8">
        <f t="shared" si="38"/>
        <v>0</v>
      </c>
      <c r="T825" s="5"/>
      <c r="U825" s="34"/>
      <c r="V825" s="4"/>
      <c r="W825" s="4"/>
      <c r="X825" s="4"/>
      <c r="Y825" s="4"/>
      <c r="Z825" s="4"/>
      <c r="AA825" s="4"/>
      <c r="AB825" s="4"/>
      <c r="AC825" s="7">
        <f t="shared" si="39"/>
        <v>0</v>
      </c>
      <c r="AD825" s="12">
        <f t="shared" si="40"/>
        <v>0</v>
      </c>
    </row>
    <row r="826" spans="1:30" ht="18" x14ac:dyDescent="0.35">
      <c r="A826" s="32" t="s">
        <v>955</v>
      </c>
      <c r="B826" s="31"/>
      <c r="C826" s="35" t="s">
        <v>4</v>
      </c>
      <c r="D826" s="7" t="s">
        <v>862</v>
      </c>
      <c r="E826" s="7"/>
      <c r="F826" s="9"/>
      <c r="G826" s="10"/>
      <c r="H826" s="10" t="s">
        <v>862</v>
      </c>
      <c r="I826" s="10" t="s">
        <v>862</v>
      </c>
      <c r="J826" s="10" t="s">
        <v>862</v>
      </c>
      <c r="K826" s="10"/>
      <c r="L826" s="10"/>
      <c r="M826" s="10"/>
      <c r="N826" s="10"/>
      <c r="O826" s="10"/>
      <c r="P826" s="10"/>
      <c r="Q826" s="11"/>
      <c r="R826" s="11"/>
      <c r="S826" s="8">
        <f t="shared" si="38"/>
        <v>3</v>
      </c>
      <c r="T826" s="5"/>
      <c r="U826" s="34"/>
      <c r="V826" s="4"/>
      <c r="W826" s="4"/>
      <c r="X826" s="4"/>
      <c r="Y826" s="4"/>
      <c r="Z826" s="38"/>
      <c r="AA826" s="4"/>
      <c r="AB826" s="4"/>
      <c r="AC826" s="7">
        <f t="shared" si="39"/>
        <v>0</v>
      </c>
      <c r="AD826" s="12">
        <f t="shared" si="40"/>
        <v>3</v>
      </c>
    </row>
    <row r="827" spans="1:30" ht="18" x14ac:dyDescent="0.35">
      <c r="A827" s="32" t="s">
        <v>1102</v>
      </c>
      <c r="B827" s="31"/>
      <c r="C827" s="35" t="s">
        <v>4</v>
      </c>
      <c r="D827" s="7" t="s">
        <v>862</v>
      </c>
      <c r="E827" s="7"/>
      <c r="F827" s="9"/>
      <c r="G827" s="10"/>
      <c r="H827" s="10"/>
      <c r="I827" s="10"/>
      <c r="J827" s="10"/>
      <c r="K827" s="10"/>
      <c r="L827" s="10"/>
      <c r="M827" s="10"/>
      <c r="N827" s="10"/>
      <c r="O827" s="10"/>
      <c r="P827" s="10" t="s">
        <v>862</v>
      </c>
      <c r="Q827" s="11"/>
      <c r="R827" s="11"/>
      <c r="S827" s="8">
        <f t="shared" si="38"/>
        <v>1</v>
      </c>
      <c r="T827" s="5"/>
      <c r="U827" s="34"/>
      <c r="V827" s="4"/>
      <c r="W827" s="4"/>
      <c r="X827" s="4"/>
      <c r="Y827" s="4"/>
      <c r="Z827" s="4"/>
      <c r="AA827" s="4"/>
      <c r="AB827" s="4"/>
      <c r="AC827" s="7">
        <f t="shared" si="39"/>
        <v>0</v>
      </c>
      <c r="AD827" s="12">
        <f t="shared" si="40"/>
        <v>1</v>
      </c>
    </row>
    <row r="828" spans="1:30" ht="18" hidden="1" x14ac:dyDescent="0.35">
      <c r="A828" s="32" t="s">
        <v>1204</v>
      </c>
      <c r="B828" s="31" t="s">
        <v>1260</v>
      </c>
      <c r="C828" s="35" t="s">
        <v>4</v>
      </c>
      <c r="D828" s="7" t="s">
        <v>862</v>
      </c>
      <c r="E828" s="7"/>
      <c r="F828" s="9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1"/>
      <c r="R828" s="11"/>
      <c r="S828" s="8">
        <f t="shared" si="38"/>
        <v>0</v>
      </c>
      <c r="T828" s="5"/>
      <c r="U828" s="34"/>
      <c r="V828" s="5"/>
      <c r="W828" s="4"/>
      <c r="X828" s="4"/>
      <c r="Y828" s="4"/>
      <c r="Z828" s="4"/>
      <c r="AA828" s="4"/>
      <c r="AB828" s="4"/>
      <c r="AC828" s="7">
        <f t="shared" si="39"/>
        <v>0</v>
      </c>
      <c r="AD828" s="12">
        <f t="shared" si="40"/>
        <v>0</v>
      </c>
    </row>
    <row r="829" spans="1:30" ht="18" hidden="1" x14ac:dyDescent="0.35">
      <c r="A829" s="32" t="s">
        <v>678</v>
      </c>
      <c r="B829" s="31"/>
      <c r="C829" s="35" t="s">
        <v>4</v>
      </c>
      <c r="D829" s="7" t="s">
        <v>862</v>
      </c>
      <c r="E829" s="7"/>
      <c r="F829" s="9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1"/>
      <c r="R829" s="11"/>
      <c r="S829" s="8">
        <f t="shared" si="38"/>
        <v>0</v>
      </c>
      <c r="T829" s="5"/>
      <c r="U829" s="34"/>
      <c r="V829" s="4"/>
      <c r="W829" s="4"/>
      <c r="X829" s="4"/>
      <c r="Y829" s="4"/>
      <c r="Z829" s="4"/>
      <c r="AA829" s="4"/>
      <c r="AB829" s="4"/>
      <c r="AC829" s="7">
        <f t="shared" si="39"/>
        <v>0</v>
      </c>
      <c r="AD829" s="12">
        <f t="shared" si="40"/>
        <v>0</v>
      </c>
    </row>
    <row r="830" spans="1:30" ht="18" hidden="1" x14ac:dyDescent="0.35">
      <c r="A830" s="32" t="s">
        <v>679</v>
      </c>
      <c r="B830" s="31"/>
      <c r="C830" s="35" t="s">
        <v>56</v>
      </c>
      <c r="D830" s="7" t="s">
        <v>862</v>
      </c>
      <c r="E830" s="7" t="s">
        <v>862</v>
      </c>
      <c r="F830" s="9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1"/>
      <c r="R830" s="11"/>
      <c r="S830" s="8">
        <f t="shared" si="38"/>
        <v>0</v>
      </c>
      <c r="T830" s="5"/>
      <c r="U830" s="34"/>
      <c r="V830" s="4"/>
      <c r="W830" s="4"/>
      <c r="X830" s="4"/>
      <c r="Y830" s="4"/>
      <c r="Z830" s="4"/>
      <c r="AA830" s="4"/>
      <c r="AB830" s="4"/>
      <c r="AC830" s="7">
        <f t="shared" si="39"/>
        <v>0</v>
      </c>
      <c r="AD830" s="12">
        <f t="shared" si="40"/>
        <v>0</v>
      </c>
    </row>
    <row r="831" spans="1:30" ht="18" hidden="1" x14ac:dyDescent="0.35">
      <c r="A831" s="32" t="s">
        <v>680</v>
      </c>
      <c r="B831" s="31"/>
      <c r="C831" s="35" t="s">
        <v>6</v>
      </c>
      <c r="D831" s="7" t="s">
        <v>862</v>
      </c>
      <c r="E831" s="7" t="s">
        <v>862</v>
      </c>
      <c r="F831" s="9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1"/>
      <c r="R831" s="11"/>
      <c r="S831" s="8">
        <f t="shared" si="38"/>
        <v>0</v>
      </c>
      <c r="T831" s="5"/>
      <c r="U831" s="34"/>
      <c r="V831" s="4"/>
      <c r="W831" s="4"/>
      <c r="X831" s="4"/>
      <c r="Y831" s="4"/>
      <c r="Z831" s="4"/>
      <c r="AA831" s="4"/>
      <c r="AB831" s="4"/>
      <c r="AC831" s="7">
        <f t="shared" si="39"/>
        <v>0</v>
      </c>
      <c r="AD831" s="12">
        <f t="shared" si="40"/>
        <v>0</v>
      </c>
    </row>
    <row r="832" spans="1:30" ht="18" hidden="1" x14ac:dyDescent="0.35">
      <c r="A832" s="32" t="s">
        <v>1013</v>
      </c>
      <c r="B832" s="31"/>
      <c r="C832" s="35" t="s">
        <v>4</v>
      </c>
      <c r="D832" s="7" t="s">
        <v>862</v>
      </c>
      <c r="E832" s="7"/>
      <c r="F832" s="9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1"/>
      <c r="R832" s="11"/>
      <c r="S832" s="8">
        <f t="shared" si="38"/>
        <v>0</v>
      </c>
      <c r="T832" s="5"/>
      <c r="U832" s="34"/>
      <c r="V832" s="4"/>
      <c r="W832" s="4"/>
      <c r="X832" s="4"/>
      <c r="Y832" s="4"/>
      <c r="Z832" s="4"/>
      <c r="AA832" s="4"/>
      <c r="AB832" s="4"/>
      <c r="AC832" s="7">
        <f t="shared" si="39"/>
        <v>0</v>
      </c>
      <c r="AD832" s="12">
        <f t="shared" si="40"/>
        <v>0</v>
      </c>
    </row>
    <row r="833" spans="1:30" ht="18" hidden="1" x14ac:dyDescent="0.35">
      <c r="A833" s="32" t="s">
        <v>1018</v>
      </c>
      <c r="B833" s="31"/>
      <c r="C833" s="35" t="s">
        <v>4</v>
      </c>
      <c r="D833" s="7" t="s">
        <v>862</v>
      </c>
      <c r="E833" s="7"/>
      <c r="F833" s="9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1"/>
      <c r="R833" s="11"/>
      <c r="S833" s="8">
        <f t="shared" si="38"/>
        <v>0</v>
      </c>
      <c r="T833" s="5"/>
      <c r="U833" s="34"/>
      <c r="V833" s="4"/>
      <c r="W833" s="4"/>
      <c r="X833" s="4"/>
      <c r="Y833" s="4"/>
      <c r="Z833" s="4"/>
      <c r="AA833" s="4"/>
      <c r="AB833" s="4"/>
      <c r="AC833" s="7">
        <f t="shared" si="39"/>
        <v>0</v>
      </c>
      <c r="AD833" s="12">
        <f t="shared" si="40"/>
        <v>0</v>
      </c>
    </row>
    <row r="834" spans="1:30" ht="18" x14ac:dyDescent="0.35">
      <c r="A834" s="32" t="s">
        <v>681</v>
      </c>
      <c r="B834" s="31"/>
      <c r="C834" s="35" t="s">
        <v>56</v>
      </c>
      <c r="D834" s="7" t="s">
        <v>862</v>
      </c>
      <c r="E834" s="7"/>
      <c r="F834" s="9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1"/>
      <c r="R834" s="11"/>
      <c r="S834" s="8">
        <f t="shared" ref="S834:S897" si="41">COUNTIF(F834:R834,"X")</f>
        <v>0</v>
      </c>
      <c r="T834" s="5"/>
      <c r="U834" s="34" t="s">
        <v>862</v>
      </c>
      <c r="V834" s="4"/>
      <c r="W834" s="4"/>
      <c r="X834" s="4"/>
      <c r="Y834" s="4"/>
      <c r="Z834" s="4"/>
      <c r="AA834" s="4"/>
      <c r="AB834" s="4"/>
      <c r="AC834" s="7">
        <f t="shared" ref="AC834:AC897" si="42">COUNTIF(T834:AB834,"X")</f>
        <v>1</v>
      </c>
      <c r="AD834" s="12">
        <f t="shared" ref="AD834:AD897" si="43">S834+AC834</f>
        <v>1</v>
      </c>
    </row>
    <row r="835" spans="1:30" ht="18" hidden="1" x14ac:dyDescent="0.35">
      <c r="A835" s="32" t="s">
        <v>682</v>
      </c>
      <c r="B835" s="31"/>
      <c r="C835" s="35" t="s">
        <v>56</v>
      </c>
      <c r="D835" s="7" t="s">
        <v>862</v>
      </c>
      <c r="E835" s="7"/>
      <c r="F835" s="9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1"/>
      <c r="R835" s="11"/>
      <c r="S835" s="8">
        <f t="shared" si="41"/>
        <v>0</v>
      </c>
      <c r="T835" s="5"/>
      <c r="U835" s="34"/>
      <c r="V835" s="4"/>
      <c r="W835" s="4"/>
      <c r="X835" s="4"/>
      <c r="Y835" s="4"/>
      <c r="Z835" s="4"/>
      <c r="AA835" s="4"/>
      <c r="AB835" s="4"/>
      <c r="AC835" s="7">
        <f t="shared" si="42"/>
        <v>0</v>
      </c>
      <c r="AD835" s="12">
        <f t="shared" si="43"/>
        <v>0</v>
      </c>
    </row>
    <row r="836" spans="1:30" ht="18" hidden="1" x14ac:dyDescent="0.35">
      <c r="A836" s="32" t="s">
        <v>1012</v>
      </c>
      <c r="B836" s="31"/>
      <c r="C836" s="35" t="s">
        <v>27</v>
      </c>
      <c r="D836" s="7" t="s">
        <v>862</v>
      </c>
      <c r="E836" s="7"/>
      <c r="F836" s="9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1"/>
      <c r="R836" s="11"/>
      <c r="S836" s="8">
        <f t="shared" si="41"/>
        <v>0</v>
      </c>
      <c r="T836" s="5"/>
      <c r="U836" s="34"/>
      <c r="V836" s="4"/>
      <c r="W836" s="4"/>
      <c r="X836" s="4"/>
      <c r="Y836" s="4"/>
      <c r="Z836" s="4"/>
      <c r="AA836" s="4"/>
      <c r="AB836" s="4"/>
      <c r="AC836" s="7">
        <f t="shared" si="42"/>
        <v>0</v>
      </c>
      <c r="AD836" s="12">
        <f t="shared" si="43"/>
        <v>0</v>
      </c>
    </row>
    <row r="837" spans="1:30" ht="18" x14ac:dyDescent="0.35">
      <c r="A837" s="32" t="s">
        <v>683</v>
      </c>
      <c r="B837" s="31"/>
      <c r="C837" s="35" t="s">
        <v>4</v>
      </c>
      <c r="D837" s="7" t="s">
        <v>862</v>
      </c>
      <c r="E837" s="7"/>
      <c r="F837" s="9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1"/>
      <c r="R837" s="11"/>
      <c r="S837" s="8">
        <f t="shared" si="41"/>
        <v>0</v>
      </c>
      <c r="T837" s="5"/>
      <c r="U837" s="34"/>
      <c r="V837" s="4"/>
      <c r="W837" s="4"/>
      <c r="X837" s="4" t="s">
        <v>862</v>
      </c>
      <c r="Y837" s="4"/>
      <c r="Z837" s="4" t="s">
        <v>862</v>
      </c>
      <c r="AA837" s="4"/>
      <c r="AB837" s="4"/>
      <c r="AC837" s="7">
        <f t="shared" si="42"/>
        <v>2</v>
      </c>
      <c r="AD837" s="12">
        <f t="shared" si="43"/>
        <v>2</v>
      </c>
    </row>
    <row r="838" spans="1:30" ht="18" hidden="1" x14ac:dyDescent="0.35">
      <c r="A838" s="32" t="s">
        <v>901</v>
      </c>
      <c r="B838" s="31"/>
      <c r="C838" s="35"/>
      <c r="D838" s="7"/>
      <c r="E838" s="7"/>
      <c r="F838" s="9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1"/>
      <c r="R838" s="11"/>
      <c r="S838" s="8">
        <f t="shared" si="41"/>
        <v>0</v>
      </c>
      <c r="T838" s="5"/>
      <c r="U838" s="34"/>
      <c r="V838" s="4"/>
      <c r="W838" s="4"/>
      <c r="X838" s="4"/>
      <c r="Y838" s="4"/>
      <c r="Z838" s="4"/>
      <c r="AA838" s="4"/>
      <c r="AB838" s="4"/>
      <c r="AC838" s="7">
        <f t="shared" si="42"/>
        <v>0</v>
      </c>
      <c r="AD838" s="12">
        <f t="shared" si="43"/>
        <v>0</v>
      </c>
    </row>
    <row r="839" spans="1:30" ht="18" hidden="1" x14ac:dyDescent="0.35">
      <c r="A839" s="32" t="s">
        <v>684</v>
      </c>
      <c r="B839" s="31"/>
      <c r="C839" s="35" t="s">
        <v>4</v>
      </c>
      <c r="D839" s="7" t="s">
        <v>862</v>
      </c>
      <c r="E839" s="7"/>
      <c r="F839" s="9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1"/>
      <c r="R839" s="11"/>
      <c r="S839" s="8">
        <f t="shared" si="41"/>
        <v>0</v>
      </c>
      <c r="T839" s="5"/>
      <c r="U839" s="34"/>
      <c r="V839" s="4"/>
      <c r="W839" s="4"/>
      <c r="X839" s="4"/>
      <c r="Y839" s="4"/>
      <c r="Z839" s="4"/>
      <c r="AA839" s="4"/>
      <c r="AB839" s="4"/>
      <c r="AC839" s="7">
        <f t="shared" si="42"/>
        <v>0</v>
      </c>
      <c r="AD839" s="12">
        <f t="shared" si="43"/>
        <v>0</v>
      </c>
    </row>
    <row r="840" spans="1:30" ht="18" hidden="1" x14ac:dyDescent="0.35">
      <c r="A840" s="32" t="s">
        <v>685</v>
      </c>
      <c r="B840" s="31"/>
      <c r="C840" s="35" t="s">
        <v>4</v>
      </c>
      <c r="D840" s="7" t="s">
        <v>862</v>
      </c>
      <c r="E840" s="7"/>
      <c r="F840" s="9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1"/>
      <c r="R840" s="11"/>
      <c r="S840" s="8">
        <f t="shared" si="41"/>
        <v>0</v>
      </c>
      <c r="T840" s="5"/>
      <c r="U840" s="34"/>
      <c r="V840" s="4"/>
      <c r="W840" s="4"/>
      <c r="X840" s="4"/>
      <c r="Y840" s="4"/>
      <c r="Z840" s="4"/>
      <c r="AA840" s="4"/>
      <c r="AB840" s="4"/>
      <c r="AC840" s="7">
        <f t="shared" si="42"/>
        <v>0</v>
      </c>
      <c r="AD840" s="12">
        <f t="shared" si="43"/>
        <v>0</v>
      </c>
    </row>
    <row r="841" spans="1:30" ht="18" hidden="1" x14ac:dyDescent="0.35">
      <c r="A841" s="32" t="s">
        <v>904</v>
      </c>
      <c r="B841" s="31"/>
      <c r="C841" s="35" t="s">
        <v>4</v>
      </c>
      <c r="D841" s="7" t="s">
        <v>862</v>
      </c>
      <c r="E841" s="7"/>
      <c r="F841" s="9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1"/>
      <c r="R841" s="11"/>
      <c r="S841" s="8">
        <f t="shared" si="41"/>
        <v>0</v>
      </c>
      <c r="T841" s="5"/>
      <c r="U841" s="34"/>
      <c r="V841" s="4"/>
      <c r="W841" s="4"/>
      <c r="X841" s="4"/>
      <c r="Y841" s="4"/>
      <c r="Z841" s="4"/>
      <c r="AA841" s="4"/>
      <c r="AB841" s="4"/>
      <c r="AC841" s="7">
        <f t="shared" si="42"/>
        <v>0</v>
      </c>
      <c r="AD841" s="12">
        <f t="shared" si="43"/>
        <v>0</v>
      </c>
    </row>
    <row r="842" spans="1:30" ht="18" hidden="1" x14ac:dyDescent="0.35">
      <c r="A842" s="32" t="s">
        <v>965</v>
      </c>
      <c r="B842" s="31"/>
      <c r="C842" s="35" t="s">
        <v>4</v>
      </c>
      <c r="D842" s="7" t="s">
        <v>862</v>
      </c>
      <c r="E842" s="7"/>
      <c r="F842" s="9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1"/>
      <c r="R842" s="11"/>
      <c r="S842" s="8">
        <f t="shared" si="41"/>
        <v>0</v>
      </c>
      <c r="T842" s="37"/>
      <c r="U842" s="34"/>
      <c r="V842" s="5"/>
      <c r="W842" s="4"/>
      <c r="X842" s="4"/>
      <c r="Y842" s="4"/>
      <c r="Z842" s="4"/>
      <c r="AA842" s="4"/>
      <c r="AB842" s="4"/>
      <c r="AC842" s="7">
        <f t="shared" si="42"/>
        <v>0</v>
      </c>
      <c r="AD842" s="12">
        <f t="shared" si="43"/>
        <v>0</v>
      </c>
    </row>
    <row r="843" spans="1:30" ht="18" hidden="1" x14ac:dyDescent="0.35">
      <c r="A843" s="32" t="s">
        <v>686</v>
      </c>
      <c r="B843" s="31"/>
      <c r="C843" s="35" t="s">
        <v>4</v>
      </c>
      <c r="D843" s="7" t="s">
        <v>862</v>
      </c>
      <c r="E843" s="7"/>
      <c r="F843" s="9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1"/>
      <c r="R843" s="11"/>
      <c r="S843" s="8">
        <f t="shared" si="41"/>
        <v>0</v>
      </c>
      <c r="T843" s="5"/>
      <c r="U843" s="34"/>
      <c r="V843" s="4"/>
      <c r="W843" s="4"/>
      <c r="X843" s="4"/>
      <c r="Y843" s="4"/>
      <c r="Z843" s="4"/>
      <c r="AA843" s="4"/>
      <c r="AB843" s="4"/>
      <c r="AC843" s="7">
        <f t="shared" si="42"/>
        <v>0</v>
      </c>
      <c r="AD843" s="12">
        <f t="shared" si="43"/>
        <v>0</v>
      </c>
    </row>
    <row r="844" spans="1:30" ht="18" x14ac:dyDescent="0.35">
      <c r="A844" s="32" t="s">
        <v>687</v>
      </c>
      <c r="B844" s="31"/>
      <c r="C844" s="35" t="s">
        <v>4</v>
      </c>
      <c r="D844" s="7" t="s">
        <v>862</v>
      </c>
      <c r="E844" s="7"/>
      <c r="F844" s="9"/>
      <c r="G844" s="10"/>
      <c r="H844" s="10"/>
      <c r="I844" s="10"/>
      <c r="J844" s="10"/>
      <c r="K844" s="10"/>
      <c r="L844" s="10"/>
      <c r="M844" s="10"/>
      <c r="N844" s="10" t="s">
        <v>862</v>
      </c>
      <c r="O844" s="10"/>
      <c r="P844" s="10"/>
      <c r="Q844" s="11"/>
      <c r="R844" s="11"/>
      <c r="S844" s="8">
        <f t="shared" si="41"/>
        <v>1</v>
      </c>
      <c r="T844" s="5" t="s">
        <v>862</v>
      </c>
      <c r="U844" s="34"/>
      <c r="V844" s="4"/>
      <c r="W844" s="4"/>
      <c r="X844" s="4"/>
      <c r="Y844" s="4"/>
      <c r="Z844" s="4"/>
      <c r="AA844" s="4"/>
      <c r="AB844" s="4"/>
      <c r="AC844" s="7">
        <f t="shared" si="42"/>
        <v>1</v>
      </c>
      <c r="AD844" s="12">
        <f t="shared" si="43"/>
        <v>2</v>
      </c>
    </row>
    <row r="845" spans="1:30" ht="18" hidden="1" x14ac:dyDescent="0.35">
      <c r="A845" s="32" t="s">
        <v>879</v>
      </c>
      <c r="B845" s="31"/>
      <c r="C845" s="35" t="s">
        <v>4</v>
      </c>
      <c r="D845" s="7" t="s">
        <v>862</v>
      </c>
      <c r="E845" s="7"/>
      <c r="F845" s="9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1"/>
      <c r="R845" s="11"/>
      <c r="S845" s="8">
        <f t="shared" si="41"/>
        <v>0</v>
      </c>
      <c r="T845" s="5"/>
      <c r="U845" s="34"/>
      <c r="V845" s="4"/>
      <c r="W845" s="4"/>
      <c r="X845" s="4"/>
      <c r="Y845" s="4"/>
      <c r="Z845" s="4"/>
      <c r="AA845" s="4"/>
      <c r="AB845" s="4"/>
      <c r="AC845" s="7">
        <f t="shared" si="42"/>
        <v>0</v>
      </c>
      <c r="AD845" s="12">
        <f t="shared" si="43"/>
        <v>0</v>
      </c>
    </row>
    <row r="846" spans="1:30" ht="18" x14ac:dyDescent="0.35">
      <c r="A846" s="32" t="s">
        <v>688</v>
      </c>
      <c r="B846" s="31" t="s">
        <v>689</v>
      </c>
      <c r="C846" s="35" t="s">
        <v>4</v>
      </c>
      <c r="D846" s="7" t="s">
        <v>862</v>
      </c>
      <c r="E846" s="7"/>
      <c r="F846" s="9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1"/>
      <c r="R846" s="11"/>
      <c r="S846" s="8">
        <f t="shared" si="41"/>
        <v>0</v>
      </c>
      <c r="T846" s="5"/>
      <c r="U846" s="34"/>
      <c r="V846" s="4" t="s">
        <v>862</v>
      </c>
      <c r="W846" s="4"/>
      <c r="X846" s="4"/>
      <c r="Y846" s="4"/>
      <c r="Z846" s="4"/>
      <c r="AA846" s="4"/>
      <c r="AB846" s="4"/>
      <c r="AC846" s="7">
        <f t="shared" si="42"/>
        <v>1</v>
      </c>
      <c r="AD846" s="12">
        <f t="shared" si="43"/>
        <v>1</v>
      </c>
    </row>
    <row r="847" spans="1:30" ht="18" hidden="1" x14ac:dyDescent="0.35">
      <c r="A847" s="32" t="s">
        <v>690</v>
      </c>
      <c r="B847" s="31" t="s">
        <v>691</v>
      </c>
      <c r="C847" s="35" t="s">
        <v>4</v>
      </c>
      <c r="D847" s="7" t="s">
        <v>862</v>
      </c>
      <c r="E847" s="7"/>
      <c r="F847" s="9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1"/>
      <c r="R847" s="11"/>
      <c r="S847" s="8">
        <f t="shared" si="41"/>
        <v>0</v>
      </c>
      <c r="T847" s="5"/>
      <c r="U847" s="34"/>
      <c r="V847" s="4"/>
      <c r="W847" s="4"/>
      <c r="X847" s="4"/>
      <c r="Y847" s="4"/>
      <c r="Z847" s="4"/>
      <c r="AA847" s="4"/>
      <c r="AB847" s="4"/>
      <c r="AC847" s="7">
        <f t="shared" si="42"/>
        <v>0</v>
      </c>
      <c r="AD847" s="12">
        <f t="shared" si="43"/>
        <v>0</v>
      </c>
    </row>
    <row r="848" spans="1:30" ht="18" hidden="1" x14ac:dyDescent="0.35">
      <c r="A848" s="32" t="s">
        <v>1096</v>
      </c>
      <c r="B848" s="31" t="s">
        <v>865</v>
      </c>
      <c r="C848" s="35" t="s">
        <v>56</v>
      </c>
      <c r="D848" s="7" t="s">
        <v>862</v>
      </c>
      <c r="E848" s="7"/>
      <c r="F848" s="9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1"/>
      <c r="R848" s="11"/>
      <c r="S848" s="8">
        <f t="shared" si="41"/>
        <v>0</v>
      </c>
      <c r="T848" s="5"/>
      <c r="U848" s="34"/>
      <c r="V848" s="5"/>
      <c r="W848" s="4"/>
      <c r="X848" s="4"/>
      <c r="Y848" s="4"/>
      <c r="Z848" s="4"/>
      <c r="AA848" s="4"/>
      <c r="AB848" s="4"/>
      <c r="AC848" s="7">
        <f t="shared" si="42"/>
        <v>0</v>
      </c>
      <c r="AD848" s="12">
        <f t="shared" si="43"/>
        <v>0</v>
      </c>
    </row>
    <row r="849" spans="1:30" ht="18" x14ac:dyDescent="0.35">
      <c r="A849" s="32" t="s">
        <v>692</v>
      </c>
      <c r="B849" s="31"/>
      <c r="C849" s="35" t="s">
        <v>4</v>
      </c>
      <c r="D849" s="7" t="s">
        <v>862</v>
      </c>
      <c r="E849" s="7" t="s">
        <v>862</v>
      </c>
      <c r="F849" s="9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1"/>
      <c r="R849" s="11"/>
      <c r="S849" s="8">
        <f t="shared" si="41"/>
        <v>0</v>
      </c>
      <c r="T849" s="5"/>
      <c r="U849" s="34" t="s">
        <v>862</v>
      </c>
      <c r="V849" s="4"/>
      <c r="W849" s="4" t="s">
        <v>1340</v>
      </c>
      <c r="X849" s="4"/>
      <c r="Y849" s="4"/>
      <c r="Z849" s="4"/>
      <c r="AA849" s="4"/>
      <c r="AB849" s="4"/>
      <c r="AC849" s="7">
        <f t="shared" si="42"/>
        <v>2</v>
      </c>
      <c r="AD849" s="12">
        <f t="shared" si="43"/>
        <v>2</v>
      </c>
    </row>
    <row r="850" spans="1:30" ht="18" hidden="1" x14ac:dyDescent="0.35">
      <c r="A850" s="32" t="s">
        <v>693</v>
      </c>
      <c r="B850" s="31"/>
      <c r="C850" s="35" t="s">
        <v>4</v>
      </c>
      <c r="D850" s="7" t="s">
        <v>862</v>
      </c>
      <c r="E850" s="7"/>
      <c r="F850" s="9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1"/>
      <c r="R850" s="11"/>
      <c r="S850" s="8">
        <f t="shared" si="41"/>
        <v>0</v>
      </c>
      <c r="T850" s="5"/>
      <c r="U850" s="34"/>
      <c r="V850" s="4"/>
      <c r="W850" s="4"/>
      <c r="X850" s="4"/>
      <c r="Y850" s="4"/>
      <c r="Z850" s="4"/>
      <c r="AA850" s="4"/>
      <c r="AB850" s="4"/>
      <c r="AC850" s="7">
        <f t="shared" si="42"/>
        <v>0</v>
      </c>
      <c r="AD850" s="12">
        <f t="shared" si="43"/>
        <v>0</v>
      </c>
    </row>
    <row r="851" spans="1:30" ht="18" x14ac:dyDescent="0.35">
      <c r="A851" s="32" t="s">
        <v>694</v>
      </c>
      <c r="B851" s="31" t="s">
        <v>695</v>
      </c>
      <c r="C851" s="35" t="s">
        <v>4</v>
      </c>
      <c r="D851" s="7" t="s">
        <v>862</v>
      </c>
      <c r="E851" s="7" t="s">
        <v>862</v>
      </c>
      <c r="F851" s="9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1"/>
      <c r="R851" s="11"/>
      <c r="S851" s="8">
        <f t="shared" si="41"/>
        <v>0</v>
      </c>
      <c r="T851" s="5"/>
      <c r="U851" s="34"/>
      <c r="V851" s="4"/>
      <c r="W851" s="4"/>
      <c r="X851" s="4" t="s">
        <v>862</v>
      </c>
      <c r="Y851" s="4"/>
      <c r="Z851" s="4"/>
      <c r="AA851" s="4"/>
      <c r="AB851" s="4" t="s">
        <v>862</v>
      </c>
      <c r="AC851" s="7">
        <f t="shared" si="42"/>
        <v>2</v>
      </c>
      <c r="AD851" s="12">
        <f t="shared" si="43"/>
        <v>2</v>
      </c>
    </row>
    <row r="852" spans="1:30" ht="18" x14ac:dyDescent="0.35">
      <c r="A852" s="32" t="s">
        <v>1064</v>
      </c>
      <c r="B852" s="31" t="s">
        <v>696</v>
      </c>
      <c r="C852" s="35" t="s">
        <v>4</v>
      </c>
      <c r="D852" s="7" t="s">
        <v>862</v>
      </c>
      <c r="E852" s="7"/>
      <c r="F852" s="9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1"/>
      <c r="R852" s="11"/>
      <c r="S852" s="8">
        <f t="shared" si="41"/>
        <v>0</v>
      </c>
      <c r="T852" s="5" t="s">
        <v>862</v>
      </c>
      <c r="U852" s="34"/>
      <c r="V852" s="4"/>
      <c r="W852" s="4"/>
      <c r="X852" s="4"/>
      <c r="Y852" s="4"/>
      <c r="Z852" s="4"/>
      <c r="AA852" s="4"/>
      <c r="AB852" s="4"/>
      <c r="AC852" s="7">
        <f t="shared" si="42"/>
        <v>1</v>
      </c>
      <c r="AD852" s="12">
        <f t="shared" si="43"/>
        <v>1</v>
      </c>
    </row>
    <row r="853" spans="1:30" ht="18" x14ac:dyDescent="0.35">
      <c r="A853" s="32" t="s">
        <v>697</v>
      </c>
      <c r="B853" s="31" t="s">
        <v>698</v>
      </c>
      <c r="C853" s="35" t="s">
        <v>4</v>
      </c>
      <c r="D853" s="7" t="s">
        <v>862</v>
      </c>
      <c r="E853" s="7"/>
      <c r="F853" s="9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1" t="s">
        <v>862</v>
      </c>
      <c r="R853" s="11"/>
      <c r="S853" s="8">
        <f t="shared" si="41"/>
        <v>1</v>
      </c>
      <c r="T853" s="5"/>
      <c r="U853" s="34"/>
      <c r="V853" s="4"/>
      <c r="W853" s="4"/>
      <c r="X853" s="4"/>
      <c r="Y853" s="4" t="s">
        <v>862</v>
      </c>
      <c r="Z853" s="4"/>
      <c r="AA853" s="4"/>
      <c r="AB853" s="4"/>
      <c r="AC853" s="7">
        <f t="shared" si="42"/>
        <v>1</v>
      </c>
      <c r="AD853" s="12">
        <f t="shared" si="43"/>
        <v>2</v>
      </c>
    </row>
    <row r="854" spans="1:30" ht="18" hidden="1" x14ac:dyDescent="0.35">
      <c r="A854" s="32" t="s">
        <v>699</v>
      </c>
      <c r="B854" s="31" t="s">
        <v>700</v>
      </c>
      <c r="C854" s="35" t="s">
        <v>4</v>
      </c>
      <c r="D854" s="7" t="s">
        <v>862</v>
      </c>
      <c r="E854" s="7"/>
      <c r="F854" s="9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1"/>
      <c r="R854" s="11"/>
      <c r="S854" s="8">
        <f t="shared" si="41"/>
        <v>0</v>
      </c>
      <c r="T854" s="5"/>
      <c r="U854" s="34"/>
      <c r="V854" s="4"/>
      <c r="W854" s="4"/>
      <c r="X854" s="4"/>
      <c r="Y854" s="4"/>
      <c r="Z854" s="4"/>
      <c r="AA854" s="4"/>
      <c r="AB854" s="4"/>
      <c r="AC854" s="7">
        <f t="shared" si="42"/>
        <v>0</v>
      </c>
      <c r="AD854" s="12">
        <f t="shared" si="43"/>
        <v>0</v>
      </c>
    </row>
    <row r="855" spans="1:30" ht="18" hidden="1" x14ac:dyDescent="0.35">
      <c r="A855" s="32" t="s">
        <v>701</v>
      </c>
      <c r="B855" s="31"/>
      <c r="C855" s="35" t="s">
        <v>4</v>
      </c>
      <c r="D855" s="7" t="s">
        <v>862</v>
      </c>
      <c r="E855" s="7"/>
      <c r="F855" s="9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1"/>
      <c r="R855" s="11"/>
      <c r="S855" s="8">
        <f t="shared" si="41"/>
        <v>0</v>
      </c>
      <c r="T855" s="5"/>
      <c r="U855" s="34"/>
      <c r="V855" s="4"/>
      <c r="W855" s="4"/>
      <c r="X855" s="4"/>
      <c r="Y855" s="4"/>
      <c r="Z855" s="4"/>
      <c r="AA855" s="4"/>
      <c r="AB855" s="4"/>
      <c r="AC855" s="7">
        <f t="shared" si="42"/>
        <v>0</v>
      </c>
      <c r="AD855" s="12">
        <f t="shared" si="43"/>
        <v>0</v>
      </c>
    </row>
    <row r="856" spans="1:30" ht="18" hidden="1" x14ac:dyDescent="0.35">
      <c r="A856" s="32" t="s">
        <v>702</v>
      </c>
      <c r="B856" s="31"/>
      <c r="C856" s="35" t="s">
        <v>4</v>
      </c>
      <c r="D856" s="7" t="s">
        <v>862</v>
      </c>
      <c r="E856" s="7"/>
      <c r="F856" s="9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1"/>
      <c r="R856" s="11"/>
      <c r="S856" s="8">
        <f t="shared" si="41"/>
        <v>0</v>
      </c>
      <c r="T856" s="5"/>
      <c r="U856" s="34"/>
      <c r="V856" s="4"/>
      <c r="W856" s="4"/>
      <c r="X856" s="4"/>
      <c r="Y856" s="4"/>
      <c r="Z856" s="4"/>
      <c r="AA856" s="4"/>
      <c r="AB856" s="4"/>
      <c r="AC856" s="7">
        <f t="shared" si="42"/>
        <v>0</v>
      </c>
      <c r="AD856" s="12">
        <f t="shared" si="43"/>
        <v>0</v>
      </c>
    </row>
    <row r="857" spans="1:30" ht="18" hidden="1" x14ac:dyDescent="0.35">
      <c r="A857" s="32" t="s">
        <v>1158</v>
      </c>
      <c r="B857" s="31"/>
      <c r="C857" s="35" t="s">
        <v>4</v>
      </c>
      <c r="D857" s="7" t="s">
        <v>862</v>
      </c>
      <c r="E857" s="7"/>
      <c r="F857" s="9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1"/>
      <c r="R857" s="11"/>
      <c r="S857" s="8">
        <f t="shared" si="41"/>
        <v>0</v>
      </c>
      <c r="T857" s="5"/>
      <c r="U857" s="34"/>
      <c r="V857" s="4"/>
      <c r="W857" s="4"/>
      <c r="X857" s="4"/>
      <c r="Y857" s="4"/>
      <c r="Z857" s="4"/>
      <c r="AA857" s="4"/>
      <c r="AB857" s="4"/>
      <c r="AC857" s="7">
        <f t="shared" si="42"/>
        <v>0</v>
      </c>
      <c r="AD857" s="12">
        <f t="shared" si="43"/>
        <v>0</v>
      </c>
    </row>
    <row r="858" spans="1:30" ht="18" hidden="1" x14ac:dyDescent="0.35">
      <c r="A858" s="32" t="s">
        <v>1265</v>
      </c>
      <c r="B858" s="31" t="s">
        <v>773</v>
      </c>
      <c r="C858" s="35" t="s">
        <v>56</v>
      </c>
      <c r="D858" s="7" t="s">
        <v>862</v>
      </c>
      <c r="E858" s="7"/>
      <c r="F858" s="9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1"/>
      <c r="R858" s="11"/>
      <c r="S858" s="8">
        <f t="shared" si="41"/>
        <v>0</v>
      </c>
      <c r="T858" s="5"/>
      <c r="U858" s="34"/>
      <c r="V858" s="4"/>
      <c r="W858" s="4"/>
      <c r="X858" s="4"/>
      <c r="Y858" s="4"/>
      <c r="Z858" s="4"/>
      <c r="AA858" s="4"/>
      <c r="AB858" s="4"/>
      <c r="AC858" s="7">
        <f t="shared" si="42"/>
        <v>0</v>
      </c>
      <c r="AD858" s="12">
        <f t="shared" si="43"/>
        <v>0</v>
      </c>
    </row>
    <row r="859" spans="1:30" ht="18" hidden="1" x14ac:dyDescent="0.35">
      <c r="A859" s="32" t="s">
        <v>703</v>
      </c>
      <c r="B859" s="31" t="s">
        <v>704</v>
      </c>
      <c r="C859" s="35" t="s">
        <v>27</v>
      </c>
      <c r="D859" s="7" t="s">
        <v>862</v>
      </c>
      <c r="E859" s="7"/>
      <c r="F859" s="9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1"/>
      <c r="R859" s="11"/>
      <c r="S859" s="8">
        <f t="shared" si="41"/>
        <v>0</v>
      </c>
      <c r="T859" s="5"/>
      <c r="U859" s="34"/>
      <c r="V859" s="4"/>
      <c r="W859" s="4"/>
      <c r="X859" s="4"/>
      <c r="Y859" s="4"/>
      <c r="Z859" s="4"/>
      <c r="AA859" s="4"/>
      <c r="AB859" s="4"/>
      <c r="AC859" s="7">
        <f t="shared" si="42"/>
        <v>0</v>
      </c>
      <c r="AD859" s="12">
        <f t="shared" si="43"/>
        <v>0</v>
      </c>
    </row>
    <row r="860" spans="1:30" ht="18" hidden="1" x14ac:dyDescent="0.35">
      <c r="A860" s="32" t="s">
        <v>705</v>
      </c>
      <c r="B860" s="31" t="s">
        <v>706</v>
      </c>
      <c r="C860" s="35" t="s">
        <v>27</v>
      </c>
      <c r="D860" s="7" t="s">
        <v>862</v>
      </c>
      <c r="E860" s="7"/>
      <c r="F860" s="9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1"/>
      <c r="R860" s="11"/>
      <c r="S860" s="8">
        <f t="shared" si="41"/>
        <v>0</v>
      </c>
      <c r="T860" s="5"/>
      <c r="U860" s="34"/>
      <c r="V860" s="4"/>
      <c r="W860" s="4"/>
      <c r="X860" s="4"/>
      <c r="Y860" s="4"/>
      <c r="Z860" s="4"/>
      <c r="AA860" s="4"/>
      <c r="AB860" s="4"/>
      <c r="AC860" s="7">
        <f t="shared" si="42"/>
        <v>0</v>
      </c>
      <c r="AD860" s="12">
        <f t="shared" si="43"/>
        <v>0</v>
      </c>
    </row>
    <row r="861" spans="1:30" ht="18" x14ac:dyDescent="0.35">
      <c r="A861" s="32" t="s">
        <v>1266</v>
      </c>
      <c r="B861" s="31" t="s">
        <v>778</v>
      </c>
      <c r="C861" s="35" t="s">
        <v>27</v>
      </c>
      <c r="D861" s="7" t="s">
        <v>862</v>
      </c>
      <c r="E861" s="7"/>
      <c r="F861" s="9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1"/>
      <c r="R861" s="11"/>
      <c r="S861" s="8">
        <f t="shared" si="41"/>
        <v>0</v>
      </c>
      <c r="T861" s="5"/>
      <c r="U861" s="34" t="s">
        <v>862</v>
      </c>
      <c r="V861" s="4"/>
      <c r="W861" s="4"/>
      <c r="X861" s="4"/>
      <c r="Y861" s="4"/>
      <c r="Z861" s="4"/>
      <c r="AA861" s="4"/>
      <c r="AB861" s="4"/>
      <c r="AC861" s="7">
        <f t="shared" si="42"/>
        <v>1</v>
      </c>
      <c r="AD861" s="12">
        <f t="shared" si="43"/>
        <v>1</v>
      </c>
    </row>
    <row r="862" spans="1:30" ht="18" hidden="1" x14ac:dyDescent="0.35">
      <c r="A862" s="32" t="s">
        <v>707</v>
      </c>
      <c r="B862" s="31" t="s">
        <v>708</v>
      </c>
      <c r="C862" s="35" t="s">
        <v>27</v>
      </c>
      <c r="D862" s="7" t="s">
        <v>862</v>
      </c>
      <c r="E862" s="7"/>
      <c r="F862" s="9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1"/>
      <c r="R862" s="11"/>
      <c r="S862" s="8">
        <f t="shared" si="41"/>
        <v>0</v>
      </c>
      <c r="T862" s="5"/>
      <c r="U862" s="34"/>
      <c r="V862" s="4"/>
      <c r="W862" s="4"/>
      <c r="X862" s="4"/>
      <c r="Y862" s="4"/>
      <c r="Z862" s="4"/>
      <c r="AA862" s="4"/>
      <c r="AB862" s="4"/>
      <c r="AC862" s="7">
        <f t="shared" si="42"/>
        <v>0</v>
      </c>
      <c r="AD862" s="12">
        <f t="shared" si="43"/>
        <v>0</v>
      </c>
    </row>
    <row r="863" spans="1:30" ht="18" hidden="1" x14ac:dyDescent="0.35">
      <c r="A863" s="32" t="s">
        <v>709</v>
      </c>
      <c r="B863" s="31"/>
      <c r="C863" s="35" t="s">
        <v>4</v>
      </c>
      <c r="D863" s="7" t="s">
        <v>862</v>
      </c>
      <c r="E863" s="7"/>
      <c r="F863" s="9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1"/>
      <c r="R863" s="11"/>
      <c r="S863" s="8">
        <f t="shared" si="41"/>
        <v>0</v>
      </c>
      <c r="T863" s="5"/>
      <c r="U863" s="34"/>
      <c r="V863" s="4"/>
      <c r="W863" s="4"/>
      <c r="X863" s="4"/>
      <c r="Y863" s="4"/>
      <c r="Z863" s="4"/>
      <c r="AA863" s="4"/>
      <c r="AB863" s="4"/>
      <c r="AC863" s="7">
        <f t="shared" si="42"/>
        <v>0</v>
      </c>
      <c r="AD863" s="12">
        <f t="shared" si="43"/>
        <v>0</v>
      </c>
    </row>
    <row r="864" spans="1:30" ht="18" hidden="1" x14ac:dyDescent="0.35">
      <c r="A864" s="32" t="s">
        <v>710</v>
      </c>
      <c r="B864" s="31"/>
      <c r="C864" s="35" t="s">
        <v>27</v>
      </c>
      <c r="D864" s="7" t="s">
        <v>862</v>
      </c>
      <c r="E864" s="7"/>
      <c r="F864" s="9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1"/>
      <c r="R864" s="11"/>
      <c r="S864" s="8">
        <f t="shared" si="41"/>
        <v>0</v>
      </c>
      <c r="T864" s="5"/>
      <c r="U864" s="34"/>
      <c r="V864" s="4"/>
      <c r="W864" s="4"/>
      <c r="X864" s="4"/>
      <c r="Y864" s="4"/>
      <c r="Z864" s="4"/>
      <c r="AA864" s="4"/>
      <c r="AB864" s="4"/>
      <c r="AC864" s="7">
        <f t="shared" si="42"/>
        <v>0</v>
      </c>
      <c r="AD864" s="12">
        <f t="shared" si="43"/>
        <v>0</v>
      </c>
    </row>
    <row r="865" spans="1:30" ht="18" hidden="1" x14ac:dyDescent="0.35">
      <c r="A865" s="32" t="s">
        <v>711</v>
      </c>
      <c r="B865" s="31"/>
      <c r="C865" s="35" t="s">
        <v>4</v>
      </c>
      <c r="D865" s="7" t="s">
        <v>862</v>
      </c>
      <c r="E865" s="7"/>
      <c r="F865" s="9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1"/>
      <c r="R865" s="11"/>
      <c r="S865" s="8">
        <f t="shared" si="41"/>
        <v>0</v>
      </c>
      <c r="T865" s="5"/>
      <c r="U865" s="34"/>
      <c r="V865" s="4"/>
      <c r="W865" s="4"/>
      <c r="X865" s="4"/>
      <c r="Y865" s="4"/>
      <c r="Z865" s="4"/>
      <c r="AA865" s="4"/>
      <c r="AB865" s="4"/>
      <c r="AC865" s="7">
        <f t="shared" si="42"/>
        <v>0</v>
      </c>
      <c r="AD865" s="12">
        <f t="shared" si="43"/>
        <v>0</v>
      </c>
    </row>
    <row r="866" spans="1:30" ht="18" x14ac:dyDescent="0.35">
      <c r="A866" s="32" t="s">
        <v>712</v>
      </c>
      <c r="B866" s="31"/>
      <c r="C866" s="35" t="s">
        <v>4</v>
      </c>
      <c r="D866" s="7" t="s">
        <v>862</v>
      </c>
      <c r="E866" s="7"/>
      <c r="F866" s="9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1"/>
      <c r="R866" s="11"/>
      <c r="S866" s="8">
        <f t="shared" si="41"/>
        <v>0</v>
      </c>
      <c r="T866" s="5"/>
      <c r="U866" s="34"/>
      <c r="V866" s="4"/>
      <c r="W866" s="4" t="s">
        <v>1340</v>
      </c>
      <c r="X866" s="4"/>
      <c r="Y866" s="4"/>
      <c r="Z866" s="4"/>
      <c r="AA866" s="4"/>
      <c r="AB866" s="4"/>
      <c r="AC866" s="7">
        <f t="shared" si="42"/>
        <v>1</v>
      </c>
      <c r="AD866" s="12">
        <f t="shared" si="43"/>
        <v>1</v>
      </c>
    </row>
    <row r="867" spans="1:30" ht="18" x14ac:dyDescent="0.35">
      <c r="A867" s="32" t="s">
        <v>713</v>
      </c>
      <c r="B867" s="31"/>
      <c r="C867" s="35" t="s">
        <v>4</v>
      </c>
      <c r="D867" s="7" t="s">
        <v>862</v>
      </c>
      <c r="E867" s="7"/>
      <c r="F867" s="9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1"/>
      <c r="R867" s="11"/>
      <c r="S867" s="8">
        <f t="shared" si="41"/>
        <v>0</v>
      </c>
      <c r="T867" s="5"/>
      <c r="U867" s="34"/>
      <c r="V867" s="4" t="s">
        <v>862</v>
      </c>
      <c r="W867" s="4"/>
      <c r="X867" s="4"/>
      <c r="Y867" s="4"/>
      <c r="Z867" s="4" t="s">
        <v>862</v>
      </c>
      <c r="AA867" s="4"/>
      <c r="AB867" s="4"/>
      <c r="AC867" s="7">
        <f t="shared" si="42"/>
        <v>2</v>
      </c>
      <c r="AD867" s="12">
        <f t="shared" si="43"/>
        <v>2</v>
      </c>
    </row>
    <row r="868" spans="1:30" ht="18" hidden="1" x14ac:dyDescent="0.35">
      <c r="A868" s="32" t="s">
        <v>896</v>
      </c>
      <c r="B868" s="31"/>
      <c r="C868" s="35" t="s">
        <v>6</v>
      </c>
      <c r="D868" s="7" t="s">
        <v>862</v>
      </c>
      <c r="E868" s="7"/>
      <c r="F868" s="9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1"/>
      <c r="R868" s="11"/>
      <c r="S868" s="8">
        <f t="shared" si="41"/>
        <v>0</v>
      </c>
      <c r="T868" s="5"/>
      <c r="U868" s="34"/>
      <c r="V868" s="4"/>
      <c r="W868" s="4"/>
      <c r="X868" s="4"/>
      <c r="Y868" s="4"/>
      <c r="Z868" s="4"/>
      <c r="AA868" s="4"/>
      <c r="AB868" s="4"/>
      <c r="AC868" s="7">
        <f t="shared" si="42"/>
        <v>0</v>
      </c>
      <c r="AD868" s="12">
        <f t="shared" si="43"/>
        <v>0</v>
      </c>
    </row>
    <row r="869" spans="1:30" ht="18" hidden="1" x14ac:dyDescent="0.35">
      <c r="A869" s="32" t="s">
        <v>998</v>
      </c>
      <c r="B869" s="31"/>
      <c r="C869" s="35" t="s">
        <v>4</v>
      </c>
      <c r="D869" s="7" t="s">
        <v>862</v>
      </c>
      <c r="E869" s="7"/>
      <c r="F869" s="9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1"/>
      <c r="R869" s="11"/>
      <c r="S869" s="8">
        <f t="shared" si="41"/>
        <v>0</v>
      </c>
      <c r="T869" s="5"/>
      <c r="U869" s="34"/>
      <c r="V869" s="4"/>
      <c r="W869" s="4"/>
      <c r="X869" s="4"/>
      <c r="Y869" s="4"/>
      <c r="Z869" s="4"/>
      <c r="AA869" s="4"/>
      <c r="AB869" s="4"/>
      <c r="AC869" s="7">
        <f t="shared" si="42"/>
        <v>0</v>
      </c>
      <c r="AD869" s="12">
        <f t="shared" si="43"/>
        <v>0</v>
      </c>
    </row>
    <row r="870" spans="1:30" ht="18" hidden="1" x14ac:dyDescent="0.35">
      <c r="A870" s="32" t="s">
        <v>934</v>
      </c>
      <c r="B870" s="31"/>
      <c r="C870" s="35" t="s">
        <v>27</v>
      </c>
      <c r="D870" s="7" t="s">
        <v>862</v>
      </c>
      <c r="E870" s="7"/>
      <c r="F870" s="9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1"/>
      <c r="R870" s="11"/>
      <c r="S870" s="8">
        <f t="shared" si="41"/>
        <v>0</v>
      </c>
      <c r="T870" s="5"/>
      <c r="U870" s="34"/>
      <c r="V870" s="4"/>
      <c r="W870" s="4"/>
      <c r="X870" s="4"/>
      <c r="Y870" s="4"/>
      <c r="Z870" s="4"/>
      <c r="AA870" s="4"/>
      <c r="AB870" s="4"/>
      <c r="AC870" s="7">
        <f t="shared" si="42"/>
        <v>0</v>
      </c>
      <c r="AD870" s="12">
        <f t="shared" si="43"/>
        <v>0</v>
      </c>
    </row>
    <row r="871" spans="1:30" ht="18" x14ac:dyDescent="0.35">
      <c r="A871" s="32" t="s">
        <v>714</v>
      </c>
      <c r="B871" s="31" t="s">
        <v>715</v>
      </c>
      <c r="C871" s="35" t="s">
        <v>6</v>
      </c>
      <c r="D871" s="7" t="s">
        <v>862</v>
      </c>
      <c r="E871" s="7"/>
      <c r="F871" s="9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1" t="s">
        <v>862</v>
      </c>
      <c r="R871" s="11"/>
      <c r="S871" s="8">
        <f t="shared" si="41"/>
        <v>1</v>
      </c>
      <c r="T871" s="5"/>
      <c r="U871" s="34"/>
      <c r="V871" s="4"/>
      <c r="W871" s="4"/>
      <c r="X871" s="4"/>
      <c r="Y871" s="4"/>
      <c r="Z871" s="4"/>
      <c r="AA871" s="4"/>
      <c r="AB871" s="4"/>
      <c r="AC871" s="7">
        <f t="shared" si="42"/>
        <v>0</v>
      </c>
      <c r="AD871" s="12">
        <f t="shared" si="43"/>
        <v>1</v>
      </c>
    </row>
    <row r="872" spans="1:30" ht="18" hidden="1" x14ac:dyDescent="0.35">
      <c r="A872" s="32" t="s">
        <v>716</v>
      </c>
      <c r="B872" s="31"/>
      <c r="C872" s="35" t="s">
        <v>4</v>
      </c>
      <c r="D872" s="7" t="s">
        <v>862</v>
      </c>
      <c r="E872" s="7" t="s">
        <v>862</v>
      </c>
      <c r="F872" s="9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1"/>
      <c r="R872" s="11"/>
      <c r="S872" s="8">
        <f t="shared" si="41"/>
        <v>0</v>
      </c>
      <c r="T872" s="5"/>
      <c r="U872" s="34"/>
      <c r="V872" s="4"/>
      <c r="W872" s="4"/>
      <c r="X872" s="4"/>
      <c r="Y872" s="4"/>
      <c r="Z872" s="4"/>
      <c r="AA872" s="4"/>
      <c r="AB872" s="4"/>
      <c r="AC872" s="7">
        <f t="shared" si="42"/>
        <v>0</v>
      </c>
      <c r="AD872" s="12">
        <f t="shared" si="43"/>
        <v>0</v>
      </c>
    </row>
    <row r="873" spans="1:30" ht="18" hidden="1" x14ac:dyDescent="0.35">
      <c r="A873" s="32" t="s">
        <v>717</v>
      </c>
      <c r="B873" s="31"/>
      <c r="C873" s="35" t="s">
        <v>4</v>
      </c>
      <c r="D873" s="7" t="s">
        <v>862</v>
      </c>
      <c r="E873" s="7"/>
      <c r="F873" s="9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1"/>
      <c r="R873" s="11"/>
      <c r="S873" s="8">
        <f t="shared" si="41"/>
        <v>0</v>
      </c>
      <c r="T873" s="5"/>
      <c r="U873" s="34"/>
      <c r="V873" s="4"/>
      <c r="W873" s="4"/>
      <c r="X873" s="4"/>
      <c r="Y873" s="4"/>
      <c r="Z873" s="4"/>
      <c r="AA873" s="4"/>
      <c r="AB873" s="4"/>
      <c r="AC873" s="7">
        <f t="shared" si="42"/>
        <v>0</v>
      </c>
      <c r="AD873" s="12">
        <f t="shared" si="43"/>
        <v>0</v>
      </c>
    </row>
    <row r="874" spans="1:30" ht="18" hidden="1" x14ac:dyDescent="0.35">
      <c r="A874" s="32" t="s">
        <v>718</v>
      </c>
      <c r="B874" s="31"/>
      <c r="C874" s="35" t="s">
        <v>4</v>
      </c>
      <c r="D874" s="7" t="s">
        <v>862</v>
      </c>
      <c r="E874" s="7"/>
      <c r="F874" s="9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1"/>
      <c r="R874" s="11"/>
      <c r="S874" s="8">
        <f t="shared" si="41"/>
        <v>0</v>
      </c>
      <c r="T874" s="5"/>
      <c r="U874" s="34"/>
      <c r="V874" s="4"/>
      <c r="W874" s="4"/>
      <c r="X874" s="4"/>
      <c r="Y874" s="4"/>
      <c r="Z874" s="4"/>
      <c r="AA874" s="4"/>
      <c r="AB874" s="4"/>
      <c r="AC874" s="7">
        <f t="shared" si="42"/>
        <v>0</v>
      </c>
      <c r="AD874" s="12">
        <f t="shared" si="43"/>
        <v>0</v>
      </c>
    </row>
    <row r="875" spans="1:30" ht="18" x14ac:dyDescent="0.35">
      <c r="A875" s="32" t="s">
        <v>719</v>
      </c>
      <c r="B875" s="31"/>
      <c r="C875" s="35" t="s">
        <v>4</v>
      </c>
      <c r="D875" s="7" t="s">
        <v>862</v>
      </c>
      <c r="E875" s="7" t="s">
        <v>862</v>
      </c>
      <c r="F875" s="9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1"/>
      <c r="R875" s="11"/>
      <c r="S875" s="8">
        <f t="shared" si="41"/>
        <v>0</v>
      </c>
      <c r="T875" s="5"/>
      <c r="U875" s="34"/>
      <c r="V875" s="38"/>
      <c r="W875" s="4" t="s">
        <v>1340</v>
      </c>
      <c r="X875" s="4" t="s">
        <v>862</v>
      </c>
      <c r="Y875" s="4" t="s">
        <v>862</v>
      </c>
      <c r="Z875" s="4"/>
      <c r="AA875" s="4"/>
      <c r="AB875" s="4"/>
      <c r="AC875" s="7">
        <f t="shared" si="42"/>
        <v>3</v>
      </c>
      <c r="AD875" s="12">
        <f t="shared" si="43"/>
        <v>3</v>
      </c>
    </row>
    <row r="876" spans="1:30" ht="18" hidden="1" x14ac:dyDescent="0.35">
      <c r="A876" s="32" t="s">
        <v>720</v>
      </c>
      <c r="B876" s="31"/>
      <c r="C876" s="35" t="s">
        <v>27</v>
      </c>
      <c r="D876" s="7" t="s">
        <v>862</v>
      </c>
      <c r="E876" s="7"/>
      <c r="F876" s="9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1"/>
      <c r="R876" s="11"/>
      <c r="S876" s="8">
        <f t="shared" si="41"/>
        <v>0</v>
      </c>
      <c r="T876" s="5"/>
      <c r="U876" s="34"/>
      <c r="V876" s="4"/>
      <c r="W876" s="4"/>
      <c r="X876" s="4"/>
      <c r="Y876" s="4"/>
      <c r="Z876" s="4"/>
      <c r="AA876" s="4"/>
      <c r="AB876" s="4"/>
      <c r="AC876" s="7">
        <f t="shared" si="42"/>
        <v>0</v>
      </c>
      <c r="AD876" s="12">
        <f t="shared" si="43"/>
        <v>0</v>
      </c>
    </row>
    <row r="877" spans="1:30" ht="18" hidden="1" x14ac:dyDescent="0.35">
      <c r="A877" s="32" t="s">
        <v>721</v>
      </c>
      <c r="B877" s="31"/>
      <c r="C877" s="35" t="s">
        <v>6</v>
      </c>
      <c r="D877" s="7" t="s">
        <v>862</v>
      </c>
      <c r="E877" s="7" t="s">
        <v>862</v>
      </c>
      <c r="F877" s="9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1"/>
      <c r="R877" s="11"/>
      <c r="S877" s="8">
        <f t="shared" si="41"/>
        <v>0</v>
      </c>
      <c r="T877" s="5"/>
      <c r="U877" s="34"/>
      <c r="V877" s="4"/>
      <c r="W877" s="4"/>
      <c r="X877" s="4"/>
      <c r="Y877" s="4"/>
      <c r="Z877" s="4"/>
      <c r="AA877" s="4"/>
      <c r="AB877" s="4"/>
      <c r="AC877" s="7">
        <f t="shared" si="42"/>
        <v>0</v>
      </c>
      <c r="AD877" s="12">
        <f t="shared" si="43"/>
        <v>0</v>
      </c>
    </row>
    <row r="878" spans="1:30" ht="18" x14ac:dyDescent="0.35">
      <c r="A878" s="32" t="s">
        <v>722</v>
      </c>
      <c r="B878" s="31"/>
      <c r="C878" s="35" t="s">
        <v>4</v>
      </c>
      <c r="D878" s="7" t="s">
        <v>862</v>
      </c>
      <c r="E878" s="7"/>
      <c r="F878" s="9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1"/>
      <c r="R878" s="11"/>
      <c r="S878" s="8">
        <f t="shared" si="41"/>
        <v>0</v>
      </c>
      <c r="T878" s="5"/>
      <c r="U878" s="34"/>
      <c r="V878" s="4"/>
      <c r="W878" s="4"/>
      <c r="X878" s="4" t="s">
        <v>862</v>
      </c>
      <c r="Y878" s="4"/>
      <c r="Z878" s="4"/>
      <c r="AA878" s="4"/>
      <c r="AB878" s="4" t="s">
        <v>862</v>
      </c>
      <c r="AC878" s="7">
        <f t="shared" si="42"/>
        <v>2</v>
      </c>
      <c r="AD878" s="12">
        <f t="shared" si="43"/>
        <v>2</v>
      </c>
    </row>
    <row r="879" spans="1:30" ht="18" hidden="1" x14ac:dyDescent="0.35">
      <c r="A879" s="32" t="s">
        <v>723</v>
      </c>
      <c r="B879" s="31"/>
      <c r="C879" s="35" t="s">
        <v>27</v>
      </c>
      <c r="D879" s="7" t="s">
        <v>862</v>
      </c>
      <c r="E879" s="7"/>
      <c r="F879" s="9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1"/>
      <c r="R879" s="11"/>
      <c r="S879" s="8">
        <f t="shared" si="41"/>
        <v>0</v>
      </c>
      <c r="T879" s="5"/>
      <c r="U879" s="34"/>
      <c r="V879" s="38"/>
      <c r="W879" s="4"/>
      <c r="X879" s="4"/>
      <c r="Y879" s="4"/>
      <c r="Z879" s="4"/>
      <c r="AA879" s="4"/>
      <c r="AB879" s="4"/>
      <c r="AC879" s="7">
        <f t="shared" si="42"/>
        <v>0</v>
      </c>
      <c r="AD879" s="12">
        <f t="shared" si="43"/>
        <v>0</v>
      </c>
    </row>
    <row r="880" spans="1:30" ht="18" x14ac:dyDescent="0.35">
      <c r="A880" s="32" t="s">
        <v>724</v>
      </c>
      <c r="B880" s="31"/>
      <c r="C880" s="35" t="s">
        <v>4</v>
      </c>
      <c r="D880" s="7" t="s">
        <v>862</v>
      </c>
      <c r="E880" s="7"/>
      <c r="F880" s="9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1"/>
      <c r="R880" s="11"/>
      <c r="S880" s="8">
        <f t="shared" si="41"/>
        <v>0</v>
      </c>
      <c r="T880" s="5"/>
      <c r="U880" s="34" t="s">
        <v>862</v>
      </c>
      <c r="V880" s="4"/>
      <c r="W880" s="4"/>
      <c r="X880" s="4"/>
      <c r="Y880" s="4"/>
      <c r="Z880" s="4"/>
      <c r="AA880" s="4"/>
      <c r="AB880" s="4"/>
      <c r="AC880" s="7">
        <f t="shared" si="42"/>
        <v>1</v>
      </c>
      <c r="AD880" s="12">
        <f t="shared" si="43"/>
        <v>1</v>
      </c>
    </row>
    <row r="881" spans="1:30" ht="18" hidden="1" x14ac:dyDescent="0.35">
      <c r="A881" s="32" t="s">
        <v>725</v>
      </c>
      <c r="B881" s="31" t="s">
        <v>739</v>
      </c>
      <c r="C881" s="35" t="s">
        <v>4</v>
      </c>
      <c r="D881" s="7" t="s">
        <v>862</v>
      </c>
      <c r="E881" s="7"/>
      <c r="F881" s="9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1"/>
      <c r="R881" s="11"/>
      <c r="S881" s="8">
        <f t="shared" si="41"/>
        <v>0</v>
      </c>
      <c r="T881" s="5"/>
      <c r="U881" s="34"/>
      <c r="V881" s="38"/>
      <c r="W881" s="4"/>
      <c r="X881" s="4"/>
      <c r="Y881" s="4"/>
      <c r="Z881" s="4"/>
      <c r="AA881" s="4"/>
      <c r="AB881" s="4"/>
      <c r="AC881" s="7">
        <f t="shared" si="42"/>
        <v>0</v>
      </c>
      <c r="AD881" s="12">
        <f t="shared" si="43"/>
        <v>0</v>
      </c>
    </row>
    <row r="882" spans="1:30" ht="18" x14ac:dyDescent="0.35">
      <c r="A882" s="32" t="s">
        <v>726</v>
      </c>
      <c r="B882" s="31"/>
      <c r="C882" s="35" t="s">
        <v>6</v>
      </c>
      <c r="D882" s="7" t="s">
        <v>862</v>
      </c>
      <c r="E882" s="7"/>
      <c r="F882" s="9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1"/>
      <c r="R882" s="11"/>
      <c r="S882" s="8">
        <f t="shared" si="41"/>
        <v>0</v>
      </c>
      <c r="T882" s="5"/>
      <c r="U882" s="34"/>
      <c r="V882" s="4"/>
      <c r="W882" s="4"/>
      <c r="X882" s="4" t="s">
        <v>862</v>
      </c>
      <c r="Y882" s="4"/>
      <c r="Z882" s="4"/>
      <c r="AA882" s="4"/>
      <c r="AB882" s="4"/>
      <c r="AC882" s="7">
        <f t="shared" si="42"/>
        <v>1</v>
      </c>
      <c r="AD882" s="12">
        <f t="shared" si="43"/>
        <v>1</v>
      </c>
    </row>
    <row r="883" spans="1:30" ht="18" hidden="1" x14ac:dyDescent="0.35">
      <c r="A883" s="32" t="s">
        <v>880</v>
      </c>
      <c r="B883" s="31"/>
      <c r="C883" s="35" t="s">
        <v>6</v>
      </c>
      <c r="D883" s="7" t="s">
        <v>862</v>
      </c>
      <c r="E883" s="7"/>
      <c r="F883" s="9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1"/>
      <c r="R883" s="11"/>
      <c r="S883" s="8">
        <f t="shared" si="41"/>
        <v>0</v>
      </c>
      <c r="T883" s="5"/>
      <c r="U883" s="34"/>
      <c r="V883" s="4"/>
      <c r="W883" s="4"/>
      <c r="X883" s="4"/>
      <c r="Y883" s="4"/>
      <c r="Z883" s="4"/>
      <c r="AA883" s="4"/>
      <c r="AB883" s="4"/>
      <c r="AC883" s="7">
        <f t="shared" si="42"/>
        <v>0</v>
      </c>
      <c r="AD883" s="12">
        <f t="shared" si="43"/>
        <v>0</v>
      </c>
    </row>
    <row r="884" spans="1:30" ht="18" hidden="1" x14ac:dyDescent="0.35">
      <c r="A884" s="32" t="s">
        <v>999</v>
      </c>
      <c r="B884" s="31"/>
      <c r="C884" s="35" t="s">
        <v>4</v>
      </c>
      <c r="D884" s="7" t="s">
        <v>862</v>
      </c>
      <c r="E884" s="7"/>
      <c r="F884" s="9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1"/>
      <c r="R884" s="11"/>
      <c r="S884" s="8">
        <f t="shared" si="41"/>
        <v>0</v>
      </c>
      <c r="T884" s="5"/>
      <c r="U884" s="34"/>
      <c r="V884" s="4"/>
      <c r="W884" s="4"/>
      <c r="X884" s="4"/>
      <c r="Y884" s="4"/>
      <c r="Z884" s="4"/>
      <c r="AA884" s="4"/>
      <c r="AB884" s="4"/>
      <c r="AC884" s="7">
        <f t="shared" si="42"/>
        <v>0</v>
      </c>
      <c r="AD884" s="12">
        <f t="shared" si="43"/>
        <v>0</v>
      </c>
    </row>
    <row r="885" spans="1:30" ht="18" x14ac:dyDescent="0.35">
      <c r="A885" s="32" t="s">
        <v>727</v>
      </c>
      <c r="B885" s="31"/>
      <c r="C885" s="35" t="s">
        <v>6</v>
      </c>
      <c r="D885" s="7" t="s">
        <v>862</v>
      </c>
      <c r="E885" s="7"/>
      <c r="F885" s="9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1"/>
      <c r="R885" s="11"/>
      <c r="S885" s="8">
        <f t="shared" si="41"/>
        <v>0</v>
      </c>
      <c r="T885" s="5" t="s">
        <v>862</v>
      </c>
      <c r="U885" s="34" t="s">
        <v>862</v>
      </c>
      <c r="V885" s="4"/>
      <c r="W885" s="4"/>
      <c r="X885" s="4"/>
      <c r="Y885" s="4"/>
      <c r="Z885" s="4"/>
      <c r="AA885" s="4"/>
      <c r="AB885" s="4" t="s">
        <v>862</v>
      </c>
      <c r="AC885" s="7">
        <f t="shared" si="42"/>
        <v>3</v>
      </c>
      <c r="AD885" s="12">
        <f t="shared" si="43"/>
        <v>3</v>
      </c>
    </row>
    <row r="886" spans="1:30" ht="18" hidden="1" x14ac:dyDescent="0.35">
      <c r="A886" s="32" t="s">
        <v>1189</v>
      </c>
      <c r="B886" s="31" t="s">
        <v>1205</v>
      </c>
      <c r="C886" s="35" t="s">
        <v>4</v>
      </c>
      <c r="D886" s="7" t="s">
        <v>862</v>
      </c>
      <c r="E886" s="7"/>
      <c r="F886" s="9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1"/>
      <c r="R886" s="11"/>
      <c r="S886" s="8">
        <f t="shared" si="41"/>
        <v>0</v>
      </c>
      <c r="T886" s="5"/>
      <c r="U886" s="34"/>
      <c r="V886" s="4"/>
      <c r="W886" s="4"/>
      <c r="X886" s="4"/>
      <c r="Y886" s="4"/>
      <c r="Z886" s="4"/>
      <c r="AA886" s="4"/>
      <c r="AB886" s="4"/>
      <c r="AC886" s="7">
        <f t="shared" si="42"/>
        <v>0</v>
      </c>
      <c r="AD886" s="12">
        <f t="shared" si="43"/>
        <v>0</v>
      </c>
    </row>
    <row r="887" spans="1:30" ht="18" hidden="1" x14ac:dyDescent="0.35">
      <c r="A887" s="32" t="s">
        <v>728</v>
      </c>
      <c r="B887" s="31"/>
      <c r="C887" s="35" t="s">
        <v>4</v>
      </c>
      <c r="D887" s="7" t="s">
        <v>862</v>
      </c>
      <c r="E887" s="7"/>
      <c r="F887" s="9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1"/>
      <c r="R887" s="11"/>
      <c r="S887" s="8">
        <f t="shared" si="41"/>
        <v>0</v>
      </c>
      <c r="T887" s="5"/>
      <c r="U887" s="34"/>
      <c r="V887" s="4"/>
      <c r="W887" s="4"/>
      <c r="X887" s="4"/>
      <c r="Y887" s="4"/>
      <c r="Z887" s="4"/>
      <c r="AA887" s="4"/>
      <c r="AB887" s="4"/>
      <c r="AC887" s="7">
        <f t="shared" si="42"/>
        <v>0</v>
      </c>
      <c r="AD887" s="12">
        <f t="shared" si="43"/>
        <v>0</v>
      </c>
    </row>
    <row r="888" spans="1:30" ht="18" hidden="1" x14ac:dyDescent="0.35">
      <c r="A888" s="32" t="s">
        <v>729</v>
      </c>
      <c r="B888" s="31" t="s">
        <v>1261</v>
      </c>
      <c r="C888" s="35" t="s">
        <v>27</v>
      </c>
      <c r="D888" s="7" t="s">
        <v>862</v>
      </c>
      <c r="E888" s="7"/>
      <c r="F888" s="9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1"/>
      <c r="R888" s="11"/>
      <c r="S888" s="8">
        <f t="shared" si="41"/>
        <v>0</v>
      </c>
      <c r="T888" s="5"/>
      <c r="U888" s="34"/>
      <c r="V888" s="4"/>
      <c r="W888" s="4"/>
      <c r="X888" s="4"/>
      <c r="Y888" s="4"/>
      <c r="Z888" s="4"/>
      <c r="AA888" s="4"/>
      <c r="AB888" s="4"/>
      <c r="AC888" s="7">
        <f t="shared" si="42"/>
        <v>0</v>
      </c>
      <c r="AD888" s="12">
        <f t="shared" si="43"/>
        <v>0</v>
      </c>
    </row>
    <row r="889" spans="1:30" ht="18" x14ac:dyDescent="0.35">
      <c r="A889" s="32" t="s">
        <v>730</v>
      </c>
      <c r="B889" s="31"/>
      <c r="C889" s="35" t="s">
        <v>6</v>
      </c>
      <c r="D889" s="7" t="s">
        <v>862</v>
      </c>
      <c r="E889" s="7" t="s">
        <v>862</v>
      </c>
      <c r="F889" s="9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1"/>
      <c r="R889" s="11"/>
      <c r="S889" s="8">
        <f t="shared" si="41"/>
        <v>0</v>
      </c>
      <c r="T889" s="5"/>
      <c r="U889" s="34" t="s">
        <v>862</v>
      </c>
      <c r="V889" s="4" t="s">
        <v>862</v>
      </c>
      <c r="W889" s="4"/>
      <c r="X889" s="4"/>
      <c r="Y889" s="4"/>
      <c r="Z889" s="4"/>
      <c r="AA889" s="4"/>
      <c r="AB889" s="4"/>
      <c r="AC889" s="7">
        <f t="shared" si="42"/>
        <v>2</v>
      </c>
      <c r="AD889" s="12">
        <f t="shared" si="43"/>
        <v>2</v>
      </c>
    </row>
    <row r="890" spans="1:30" ht="18" hidden="1" x14ac:dyDescent="0.35">
      <c r="A890" s="32" t="s">
        <v>731</v>
      </c>
      <c r="B890" s="31"/>
      <c r="C890" s="35" t="s">
        <v>4</v>
      </c>
      <c r="D890" s="7" t="s">
        <v>862</v>
      </c>
      <c r="E890" s="7"/>
      <c r="F890" s="9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1"/>
      <c r="R890" s="11"/>
      <c r="S890" s="8">
        <f t="shared" si="41"/>
        <v>0</v>
      </c>
      <c r="T890" s="5"/>
      <c r="U890" s="34"/>
      <c r="V890" s="38"/>
      <c r="W890" s="4"/>
      <c r="X890" s="4"/>
      <c r="Y890" s="4"/>
      <c r="Z890" s="4"/>
      <c r="AA890" s="4"/>
      <c r="AB890" s="4"/>
      <c r="AC890" s="7">
        <f t="shared" si="42"/>
        <v>0</v>
      </c>
      <c r="AD890" s="12">
        <f t="shared" si="43"/>
        <v>0</v>
      </c>
    </row>
    <row r="891" spans="1:30" ht="18" x14ac:dyDescent="0.35">
      <c r="A891" s="32" t="s">
        <v>732</v>
      </c>
      <c r="B891" s="31"/>
      <c r="C891" s="35" t="s">
        <v>6</v>
      </c>
      <c r="D891" s="7" t="s">
        <v>862</v>
      </c>
      <c r="E891" s="7"/>
      <c r="F891" s="9"/>
      <c r="G891" s="10"/>
      <c r="H891" s="10"/>
      <c r="I891" s="10"/>
      <c r="J891" s="10"/>
      <c r="K891" s="10"/>
      <c r="L891" s="10"/>
      <c r="M891" s="10" t="s">
        <v>862</v>
      </c>
      <c r="N891" s="10"/>
      <c r="O891" s="10"/>
      <c r="P891" s="10" t="s">
        <v>862</v>
      </c>
      <c r="Q891" s="11"/>
      <c r="R891" s="11"/>
      <c r="S891" s="8">
        <f t="shared" si="41"/>
        <v>2</v>
      </c>
      <c r="T891" s="5"/>
      <c r="U891" s="34"/>
      <c r="V891" s="4"/>
      <c r="W891" s="4"/>
      <c r="X891" s="4"/>
      <c r="Y891" s="4"/>
      <c r="Z891" s="4"/>
      <c r="AA891" s="4"/>
      <c r="AB891" s="4"/>
      <c r="AC891" s="7">
        <f t="shared" si="42"/>
        <v>0</v>
      </c>
      <c r="AD891" s="12">
        <f t="shared" si="43"/>
        <v>2</v>
      </c>
    </row>
    <row r="892" spans="1:30" ht="18" hidden="1" x14ac:dyDescent="0.35">
      <c r="A892" s="32" t="s">
        <v>1110</v>
      </c>
      <c r="B892" s="31"/>
      <c r="C892" s="35" t="s">
        <v>4</v>
      </c>
      <c r="D892" s="7" t="s">
        <v>862</v>
      </c>
      <c r="E892" s="7"/>
      <c r="F892" s="9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1"/>
      <c r="R892" s="11"/>
      <c r="S892" s="8">
        <f t="shared" si="41"/>
        <v>0</v>
      </c>
      <c r="T892" s="5"/>
      <c r="U892" s="34"/>
      <c r="V892" s="4"/>
      <c r="W892" s="4"/>
      <c r="X892" s="4"/>
      <c r="Y892" s="4"/>
      <c r="Z892" s="4"/>
      <c r="AA892" s="4"/>
      <c r="AB892" s="4"/>
      <c r="AC892" s="7">
        <f t="shared" si="42"/>
        <v>0</v>
      </c>
      <c r="AD892" s="12">
        <f t="shared" si="43"/>
        <v>0</v>
      </c>
    </row>
    <row r="893" spans="1:30" ht="18" hidden="1" x14ac:dyDescent="0.35">
      <c r="A893" s="32" t="s">
        <v>1009</v>
      </c>
      <c r="B893" s="31"/>
      <c r="C893" s="35" t="s">
        <v>4</v>
      </c>
      <c r="D893" s="7" t="s">
        <v>862</v>
      </c>
      <c r="E893" s="7"/>
      <c r="F893" s="9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1"/>
      <c r="R893" s="11"/>
      <c r="S893" s="8">
        <f t="shared" si="41"/>
        <v>0</v>
      </c>
      <c r="T893" s="5"/>
      <c r="U893" s="34"/>
      <c r="V893" s="4"/>
      <c r="W893" s="4"/>
      <c r="X893" s="4"/>
      <c r="Y893" s="4"/>
      <c r="Z893" s="38"/>
      <c r="AA893" s="4"/>
      <c r="AB893" s="4"/>
      <c r="AC893" s="7">
        <f t="shared" si="42"/>
        <v>0</v>
      </c>
      <c r="AD893" s="12">
        <f t="shared" si="43"/>
        <v>0</v>
      </c>
    </row>
    <row r="894" spans="1:30" ht="18" hidden="1" x14ac:dyDescent="0.35">
      <c r="A894" s="32" t="s">
        <v>733</v>
      </c>
      <c r="B894" s="31"/>
      <c r="C894" s="35" t="s">
        <v>4</v>
      </c>
      <c r="D894" s="7" t="s">
        <v>862</v>
      </c>
      <c r="E894" s="7"/>
      <c r="F894" s="9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1"/>
      <c r="R894" s="11"/>
      <c r="S894" s="8">
        <f t="shared" si="41"/>
        <v>0</v>
      </c>
      <c r="T894" s="5"/>
      <c r="U894" s="34"/>
      <c r="V894" s="4"/>
      <c r="W894" s="4"/>
      <c r="X894" s="4"/>
      <c r="Y894" s="4"/>
      <c r="Z894" s="4"/>
      <c r="AA894" s="4"/>
      <c r="AB894" s="4"/>
      <c r="AC894" s="7">
        <f t="shared" si="42"/>
        <v>0</v>
      </c>
      <c r="AD894" s="12">
        <f t="shared" si="43"/>
        <v>0</v>
      </c>
    </row>
    <row r="895" spans="1:30" ht="18" x14ac:dyDescent="0.35">
      <c r="A895" s="32" t="s">
        <v>897</v>
      </c>
      <c r="B895" s="31"/>
      <c r="C895" s="35" t="s">
        <v>6</v>
      </c>
      <c r="D895" s="7" t="s">
        <v>862</v>
      </c>
      <c r="E895" s="7"/>
      <c r="F895" s="9"/>
      <c r="G895" s="10"/>
      <c r="H895" s="10"/>
      <c r="I895" s="10"/>
      <c r="J895" s="10"/>
      <c r="K895" s="10"/>
      <c r="L895" s="10"/>
      <c r="M895" s="10"/>
      <c r="N895" s="10"/>
      <c r="O895" s="10"/>
      <c r="P895" s="10" t="s">
        <v>862</v>
      </c>
      <c r="Q895" s="11" t="s">
        <v>862</v>
      </c>
      <c r="R895" s="11" t="s">
        <v>862</v>
      </c>
      <c r="S895" s="8">
        <f t="shared" si="41"/>
        <v>3</v>
      </c>
      <c r="T895" s="5"/>
      <c r="U895" s="34" t="s">
        <v>862</v>
      </c>
      <c r="V895" s="4"/>
      <c r="W895" s="4"/>
      <c r="X895" s="4"/>
      <c r="Y895" s="4"/>
      <c r="Z895" s="4"/>
      <c r="AA895" s="4"/>
      <c r="AB895" s="4"/>
      <c r="AC895" s="7">
        <f t="shared" si="42"/>
        <v>1</v>
      </c>
      <c r="AD895" s="12">
        <f t="shared" si="43"/>
        <v>4</v>
      </c>
    </row>
    <row r="896" spans="1:30" ht="18" x14ac:dyDescent="0.35">
      <c r="A896" s="32" t="s">
        <v>1357</v>
      </c>
      <c r="B896" s="31"/>
      <c r="C896" s="35"/>
      <c r="D896" s="7"/>
      <c r="E896" s="7"/>
      <c r="F896" s="9"/>
      <c r="G896" s="10"/>
      <c r="H896" s="10"/>
      <c r="I896" s="10"/>
      <c r="J896" s="10"/>
      <c r="K896" s="10"/>
      <c r="L896" s="10"/>
      <c r="M896" s="10"/>
      <c r="N896" s="10"/>
      <c r="O896" s="10"/>
      <c r="P896" s="10" t="s">
        <v>862</v>
      </c>
      <c r="Q896" s="11"/>
      <c r="R896" s="11" t="s">
        <v>862</v>
      </c>
      <c r="S896" s="8">
        <f t="shared" si="41"/>
        <v>2</v>
      </c>
      <c r="T896" s="5"/>
      <c r="U896" s="34" t="s">
        <v>862</v>
      </c>
      <c r="V896" s="5"/>
      <c r="W896" s="4"/>
      <c r="X896" s="4"/>
      <c r="Y896" s="4"/>
      <c r="Z896" s="4"/>
      <c r="AA896" s="4"/>
      <c r="AB896" s="4"/>
      <c r="AC896" s="7">
        <f t="shared" si="42"/>
        <v>1</v>
      </c>
      <c r="AD896" s="12">
        <f t="shared" si="43"/>
        <v>3</v>
      </c>
    </row>
    <row r="897" spans="1:30" ht="18" x14ac:dyDescent="0.35">
      <c r="A897" s="32" t="s">
        <v>734</v>
      </c>
      <c r="B897" s="31"/>
      <c r="C897" s="35" t="s">
        <v>27</v>
      </c>
      <c r="D897" s="7" t="s">
        <v>862</v>
      </c>
      <c r="E897" s="7"/>
      <c r="F897" s="9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1"/>
      <c r="R897" s="11"/>
      <c r="S897" s="8">
        <f t="shared" si="41"/>
        <v>0</v>
      </c>
      <c r="T897" s="5" t="s">
        <v>862</v>
      </c>
      <c r="U897" s="34" t="s">
        <v>862</v>
      </c>
      <c r="V897" s="5"/>
      <c r="W897" s="4"/>
      <c r="X897" s="4" t="s">
        <v>862</v>
      </c>
      <c r="Y897" s="4" t="s">
        <v>862</v>
      </c>
      <c r="Z897" s="4"/>
      <c r="AA897" s="4"/>
      <c r="AB897" s="4"/>
      <c r="AC897" s="7">
        <f t="shared" si="42"/>
        <v>4</v>
      </c>
      <c r="AD897" s="12">
        <f t="shared" si="43"/>
        <v>4</v>
      </c>
    </row>
    <row r="898" spans="1:30" ht="18" hidden="1" x14ac:dyDescent="0.35">
      <c r="A898" s="32" t="s">
        <v>735</v>
      </c>
      <c r="B898" s="31" t="s">
        <v>736</v>
      </c>
      <c r="C898" s="35" t="s">
        <v>27</v>
      </c>
      <c r="D898" s="7" t="s">
        <v>862</v>
      </c>
      <c r="E898" s="7" t="s">
        <v>862</v>
      </c>
      <c r="F898" s="9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1"/>
      <c r="R898" s="11"/>
      <c r="S898" s="8">
        <f t="shared" ref="S898:S961" si="44">COUNTIF(F898:R898,"X")</f>
        <v>0</v>
      </c>
      <c r="T898" s="5"/>
      <c r="U898" s="34"/>
      <c r="V898" s="4"/>
      <c r="W898" s="4"/>
      <c r="X898" s="4"/>
      <c r="Y898" s="4"/>
      <c r="Z898" s="4"/>
      <c r="AA898" s="4"/>
      <c r="AB898" s="4"/>
      <c r="AC898" s="7">
        <f t="shared" ref="AC898:AC961" si="45">COUNTIF(T898:AB898,"X")</f>
        <v>0</v>
      </c>
      <c r="AD898" s="12">
        <f t="shared" ref="AD898:AD961" si="46">S898+AC898</f>
        <v>0</v>
      </c>
    </row>
    <row r="899" spans="1:30" ht="18" hidden="1" x14ac:dyDescent="0.35">
      <c r="A899" s="32" t="s">
        <v>737</v>
      </c>
      <c r="B899" s="31"/>
      <c r="C899" s="35" t="s">
        <v>4</v>
      </c>
      <c r="D899" s="7" t="s">
        <v>862</v>
      </c>
      <c r="E899" s="7"/>
      <c r="F899" s="9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1"/>
      <c r="R899" s="11"/>
      <c r="S899" s="8">
        <f t="shared" si="44"/>
        <v>0</v>
      </c>
      <c r="T899" s="5"/>
      <c r="U899" s="34"/>
      <c r="V899" s="4"/>
      <c r="W899" s="4"/>
      <c r="X899" s="4"/>
      <c r="Y899" s="4"/>
      <c r="Z899" s="4"/>
      <c r="AA899" s="4"/>
      <c r="AB899" s="4"/>
      <c r="AC899" s="7">
        <f t="shared" si="45"/>
        <v>0</v>
      </c>
      <c r="AD899" s="12">
        <f t="shared" si="46"/>
        <v>0</v>
      </c>
    </row>
    <row r="900" spans="1:30" ht="18" x14ac:dyDescent="0.35">
      <c r="A900" s="32" t="s">
        <v>949</v>
      </c>
      <c r="B900" s="31"/>
      <c r="C900" s="35"/>
      <c r="D900" s="7"/>
      <c r="E900" s="7"/>
      <c r="F900" s="9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1"/>
      <c r="R900" s="11"/>
      <c r="S900" s="8">
        <f t="shared" si="44"/>
        <v>0</v>
      </c>
      <c r="T900" s="5"/>
      <c r="U900" s="34"/>
      <c r="V900" s="4"/>
      <c r="W900" s="4"/>
      <c r="X900" s="4"/>
      <c r="Y900" s="4"/>
      <c r="Z900" s="4"/>
      <c r="AA900" s="4" t="s">
        <v>862</v>
      </c>
      <c r="AB900" s="4"/>
      <c r="AC900" s="7">
        <f t="shared" si="45"/>
        <v>1</v>
      </c>
      <c r="AD900" s="12">
        <f t="shared" si="46"/>
        <v>1</v>
      </c>
    </row>
    <row r="901" spans="1:30" ht="18" hidden="1" x14ac:dyDescent="0.35">
      <c r="A901" s="32" t="s">
        <v>738</v>
      </c>
      <c r="B901" s="31"/>
      <c r="C901" s="35" t="s">
        <v>27</v>
      </c>
      <c r="D901" s="7" t="s">
        <v>862</v>
      </c>
      <c r="E901" s="7"/>
      <c r="F901" s="9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1"/>
      <c r="R901" s="11"/>
      <c r="S901" s="8">
        <f t="shared" si="44"/>
        <v>0</v>
      </c>
      <c r="T901" s="5"/>
      <c r="U901" s="34"/>
      <c r="V901" s="4"/>
      <c r="W901" s="4"/>
      <c r="X901" s="4"/>
      <c r="Y901" s="4"/>
      <c r="Z901" s="4"/>
      <c r="AA901" s="4"/>
      <c r="AB901" s="4"/>
      <c r="AC901" s="7">
        <f t="shared" si="45"/>
        <v>0</v>
      </c>
      <c r="AD901" s="12">
        <f t="shared" si="46"/>
        <v>0</v>
      </c>
    </row>
    <row r="902" spans="1:30" ht="18" hidden="1" x14ac:dyDescent="0.35">
      <c r="A902" s="32" t="s">
        <v>739</v>
      </c>
      <c r="B902" s="31"/>
      <c r="C902" s="35" t="s">
        <v>27</v>
      </c>
      <c r="D902" s="7" t="s">
        <v>862</v>
      </c>
      <c r="E902" s="7"/>
      <c r="F902" s="9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1"/>
      <c r="R902" s="11"/>
      <c r="S902" s="8">
        <f t="shared" si="44"/>
        <v>0</v>
      </c>
      <c r="T902" s="5"/>
      <c r="U902" s="34"/>
      <c r="V902" s="4"/>
      <c r="W902" s="4"/>
      <c r="X902" s="4"/>
      <c r="Y902" s="4"/>
      <c r="Z902" s="38"/>
      <c r="AA902" s="4"/>
      <c r="AB902" s="4"/>
      <c r="AC902" s="7">
        <f t="shared" si="45"/>
        <v>0</v>
      </c>
      <c r="AD902" s="12">
        <f t="shared" si="46"/>
        <v>0</v>
      </c>
    </row>
    <row r="903" spans="1:30" ht="18" hidden="1" x14ac:dyDescent="0.35">
      <c r="A903" s="32" t="s">
        <v>740</v>
      </c>
      <c r="B903" s="31"/>
      <c r="C903" s="35" t="s">
        <v>4</v>
      </c>
      <c r="D903" s="7" t="s">
        <v>862</v>
      </c>
      <c r="E903" s="7"/>
      <c r="F903" s="9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1"/>
      <c r="R903" s="11"/>
      <c r="S903" s="8">
        <f t="shared" si="44"/>
        <v>0</v>
      </c>
      <c r="T903" s="5"/>
      <c r="U903" s="34"/>
      <c r="V903" s="4"/>
      <c r="W903" s="4"/>
      <c r="X903" s="4"/>
      <c r="Y903" s="4"/>
      <c r="Z903" s="4"/>
      <c r="AA903" s="4"/>
      <c r="AB903" s="4"/>
      <c r="AC903" s="7">
        <f t="shared" si="45"/>
        <v>0</v>
      </c>
      <c r="AD903" s="12">
        <f t="shared" si="46"/>
        <v>0</v>
      </c>
    </row>
    <row r="904" spans="1:30" ht="18" hidden="1" x14ac:dyDescent="0.35">
      <c r="A904" s="32" t="s">
        <v>741</v>
      </c>
      <c r="B904" s="31"/>
      <c r="C904" s="35" t="s">
        <v>6</v>
      </c>
      <c r="D904" s="7" t="s">
        <v>862</v>
      </c>
      <c r="E904" s="7"/>
      <c r="F904" s="9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1"/>
      <c r="R904" s="11"/>
      <c r="S904" s="8">
        <f t="shared" si="44"/>
        <v>0</v>
      </c>
      <c r="T904" s="5"/>
      <c r="U904" s="34"/>
      <c r="V904" s="4"/>
      <c r="W904" s="4"/>
      <c r="X904" s="4"/>
      <c r="Y904" s="4"/>
      <c r="Z904" s="4"/>
      <c r="AA904" s="4"/>
      <c r="AB904" s="4"/>
      <c r="AC904" s="7">
        <f t="shared" si="45"/>
        <v>0</v>
      </c>
      <c r="AD904" s="12">
        <f t="shared" si="46"/>
        <v>0</v>
      </c>
    </row>
    <row r="905" spans="1:30" ht="18" hidden="1" x14ac:dyDescent="0.35">
      <c r="A905" s="32" t="s">
        <v>742</v>
      </c>
      <c r="B905" s="31"/>
      <c r="C905" s="35" t="s">
        <v>6</v>
      </c>
      <c r="D905" s="7" t="s">
        <v>862</v>
      </c>
      <c r="E905" s="7"/>
      <c r="F905" s="9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1"/>
      <c r="R905" s="11"/>
      <c r="S905" s="8">
        <f t="shared" si="44"/>
        <v>0</v>
      </c>
      <c r="T905" s="5"/>
      <c r="U905" s="34"/>
      <c r="V905" s="38"/>
      <c r="W905" s="4"/>
      <c r="X905" s="4"/>
      <c r="Y905" s="4"/>
      <c r="Z905" s="4"/>
      <c r="AA905" s="4"/>
      <c r="AB905" s="4"/>
      <c r="AC905" s="7">
        <f t="shared" si="45"/>
        <v>0</v>
      </c>
      <c r="AD905" s="12">
        <f t="shared" si="46"/>
        <v>0</v>
      </c>
    </row>
    <row r="906" spans="1:30" ht="18" hidden="1" x14ac:dyDescent="0.35">
      <c r="A906" s="32" t="s">
        <v>743</v>
      </c>
      <c r="B906" s="31"/>
      <c r="C906" s="35" t="s">
        <v>6</v>
      </c>
      <c r="D906" s="7" t="s">
        <v>862</v>
      </c>
      <c r="E906" s="7"/>
      <c r="F906" s="9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1"/>
      <c r="R906" s="11"/>
      <c r="S906" s="8">
        <f t="shared" si="44"/>
        <v>0</v>
      </c>
      <c r="T906" s="5"/>
      <c r="U906" s="34"/>
      <c r="V906" s="4"/>
      <c r="W906" s="4"/>
      <c r="X906" s="4"/>
      <c r="Y906" s="4"/>
      <c r="Z906" s="38"/>
      <c r="AA906" s="4"/>
      <c r="AB906" s="4"/>
      <c r="AC906" s="7">
        <f t="shared" si="45"/>
        <v>0</v>
      </c>
      <c r="AD906" s="12">
        <f t="shared" si="46"/>
        <v>0</v>
      </c>
    </row>
    <row r="907" spans="1:30" ht="18" hidden="1" x14ac:dyDescent="0.35">
      <c r="A907" s="32" t="s">
        <v>744</v>
      </c>
      <c r="B907" s="31"/>
      <c r="C907" s="35" t="s">
        <v>6</v>
      </c>
      <c r="D907" s="7" t="s">
        <v>862</v>
      </c>
      <c r="E907" s="7" t="s">
        <v>862</v>
      </c>
      <c r="F907" s="9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1"/>
      <c r="R907" s="11"/>
      <c r="S907" s="8">
        <f t="shared" si="44"/>
        <v>0</v>
      </c>
      <c r="T907" s="5"/>
      <c r="U907" s="34"/>
      <c r="V907" s="4"/>
      <c r="W907" s="4"/>
      <c r="X907" s="4"/>
      <c r="Y907" s="4"/>
      <c r="Z907" s="4"/>
      <c r="AA907" s="4"/>
      <c r="AB907" s="4"/>
      <c r="AC907" s="7">
        <f t="shared" si="45"/>
        <v>0</v>
      </c>
      <c r="AD907" s="12">
        <f t="shared" si="46"/>
        <v>0</v>
      </c>
    </row>
    <row r="908" spans="1:30" ht="18" x14ac:dyDescent="0.35">
      <c r="A908" s="32" t="s">
        <v>745</v>
      </c>
      <c r="B908" s="31" t="s">
        <v>746</v>
      </c>
      <c r="C908" s="35" t="s">
        <v>6</v>
      </c>
      <c r="D908" s="7" t="s">
        <v>862</v>
      </c>
      <c r="E908" s="7" t="s">
        <v>862</v>
      </c>
      <c r="F908" s="9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1"/>
      <c r="R908" s="11" t="s">
        <v>862</v>
      </c>
      <c r="S908" s="8">
        <f t="shared" si="44"/>
        <v>1</v>
      </c>
      <c r="T908" s="5"/>
      <c r="U908" s="34"/>
      <c r="V908" s="4"/>
      <c r="W908" s="4"/>
      <c r="X908" s="4" t="s">
        <v>862</v>
      </c>
      <c r="Y908" s="4" t="s">
        <v>862</v>
      </c>
      <c r="Z908" s="4"/>
      <c r="AA908" s="4"/>
      <c r="AB908" s="4"/>
      <c r="AC908" s="7">
        <f t="shared" si="45"/>
        <v>2</v>
      </c>
      <c r="AD908" s="12">
        <f t="shared" si="46"/>
        <v>3</v>
      </c>
    </row>
    <row r="909" spans="1:30" ht="18" x14ac:dyDescent="0.35">
      <c r="A909" s="32" t="s">
        <v>747</v>
      </c>
      <c r="B909" s="31" t="s">
        <v>748</v>
      </c>
      <c r="C909" s="35" t="s">
        <v>6</v>
      </c>
      <c r="D909" s="7" t="s">
        <v>862</v>
      </c>
      <c r="E909" s="7"/>
      <c r="F909" s="9"/>
      <c r="G909" s="10"/>
      <c r="H909" s="10"/>
      <c r="I909" s="10"/>
      <c r="J909" s="10"/>
      <c r="K909" s="10"/>
      <c r="L909" s="10"/>
      <c r="M909" s="10" t="s">
        <v>862</v>
      </c>
      <c r="N909" s="10"/>
      <c r="O909" s="10"/>
      <c r="P909" s="10"/>
      <c r="Q909" s="11"/>
      <c r="R909" s="11"/>
      <c r="S909" s="8">
        <f t="shared" si="44"/>
        <v>1</v>
      </c>
      <c r="T909" s="5"/>
      <c r="U909" s="34"/>
      <c r="V909" s="4"/>
      <c r="W909" s="4"/>
      <c r="X909" s="4"/>
      <c r="Y909" s="4" t="s">
        <v>862</v>
      </c>
      <c r="Z909" s="4"/>
      <c r="AA909" s="4"/>
      <c r="AB909" s="4"/>
      <c r="AC909" s="7">
        <f t="shared" si="45"/>
        <v>1</v>
      </c>
      <c r="AD909" s="12">
        <f t="shared" si="46"/>
        <v>2</v>
      </c>
    </row>
    <row r="910" spans="1:30" ht="18" hidden="1" x14ac:dyDescent="0.35">
      <c r="A910" s="32" t="s">
        <v>749</v>
      </c>
      <c r="B910" s="31"/>
      <c r="C910" s="35" t="s">
        <v>4</v>
      </c>
      <c r="D910" s="7" t="s">
        <v>862</v>
      </c>
      <c r="E910" s="7"/>
      <c r="F910" s="9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1"/>
      <c r="R910" s="11"/>
      <c r="S910" s="8">
        <f t="shared" si="44"/>
        <v>0</v>
      </c>
      <c r="T910" s="5"/>
      <c r="U910" s="34"/>
      <c r="V910" s="4"/>
      <c r="W910" s="4"/>
      <c r="X910" s="4"/>
      <c r="Y910" s="4"/>
      <c r="Z910" s="4"/>
      <c r="AA910" s="4"/>
      <c r="AB910" s="4"/>
      <c r="AC910" s="7">
        <f t="shared" si="45"/>
        <v>0</v>
      </c>
      <c r="AD910" s="12">
        <f t="shared" si="46"/>
        <v>0</v>
      </c>
    </row>
    <row r="911" spans="1:30" ht="18" hidden="1" x14ac:dyDescent="0.35">
      <c r="A911" s="32" t="s">
        <v>1145</v>
      </c>
      <c r="B911" s="31"/>
      <c r="C911" s="35" t="s">
        <v>4</v>
      </c>
      <c r="D911" s="7" t="s">
        <v>862</v>
      </c>
      <c r="E911" s="7"/>
      <c r="F911" s="9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1"/>
      <c r="R911" s="11"/>
      <c r="S911" s="8">
        <f t="shared" si="44"/>
        <v>0</v>
      </c>
      <c r="T911" s="5"/>
      <c r="U911" s="34"/>
      <c r="V911" s="38"/>
      <c r="W911" s="4"/>
      <c r="X911" s="4"/>
      <c r="Y911" s="4"/>
      <c r="Z911" s="38"/>
      <c r="AA911" s="4"/>
      <c r="AB911" s="4"/>
      <c r="AC911" s="7">
        <f t="shared" si="45"/>
        <v>0</v>
      </c>
      <c r="AD911" s="12">
        <f t="shared" si="46"/>
        <v>0</v>
      </c>
    </row>
    <row r="912" spans="1:30" ht="18" hidden="1" x14ac:dyDescent="0.35">
      <c r="A912" s="32" t="s">
        <v>750</v>
      </c>
      <c r="B912" s="31"/>
      <c r="C912" s="35" t="s">
        <v>4</v>
      </c>
      <c r="D912" s="7" t="s">
        <v>862</v>
      </c>
      <c r="E912" s="7"/>
      <c r="F912" s="9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1"/>
      <c r="R912" s="11"/>
      <c r="S912" s="8">
        <f t="shared" si="44"/>
        <v>0</v>
      </c>
      <c r="T912" s="5"/>
      <c r="U912" s="34"/>
      <c r="V912" s="4"/>
      <c r="W912" s="4"/>
      <c r="X912" s="4"/>
      <c r="Y912" s="4"/>
      <c r="Z912" s="4"/>
      <c r="AA912" s="4"/>
      <c r="AB912" s="4"/>
      <c r="AC912" s="7">
        <f t="shared" si="45"/>
        <v>0</v>
      </c>
      <c r="AD912" s="12">
        <f t="shared" si="46"/>
        <v>0</v>
      </c>
    </row>
    <row r="913" spans="1:31" ht="18" hidden="1" x14ac:dyDescent="0.35">
      <c r="A913" s="32" t="s">
        <v>751</v>
      </c>
      <c r="B913" s="31"/>
      <c r="C913" s="35" t="s">
        <v>4</v>
      </c>
      <c r="D913" s="7" t="s">
        <v>862</v>
      </c>
      <c r="E913" s="7"/>
      <c r="F913" s="9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1"/>
      <c r="R913" s="11"/>
      <c r="S913" s="8">
        <f t="shared" si="44"/>
        <v>0</v>
      </c>
      <c r="T913" s="5"/>
      <c r="U913" s="34"/>
      <c r="V913" s="4"/>
      <c r="W913" s="4"/>
      <c r="X913" s="4"/>
      <c r="Y913" s="4"/>
      <c r="Z913" s="38"/>
      <c r="AA913" s="38"/>
      <c r="AB913" s="4"/>
      <c r="AC913" s="7">
        <f t="shared" si="45"/>
        <v>0</v>
      </c>
      <c r="AD913" s="12">
        <f t="shared" si="46"/>
        <v>0</v>
      </c>
    </row>
    <row r="914" spans="1:31" ht="18" hidden="1" x14ac:dyDescent="0.35">
      <c r="A914" s="32" t="s">
        <v>1017</v>
      </c>
      <c r="B914" s="31"/>
      <c r="C914" s="35" t="s">
        <v>4</v>
      </c>
      <c r="D914" s="7" t="s">
        <v>862</v>
      </c>
      <c r="E914" s="7"/>
      <c r="F914" s="9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1"/>
      <c r="R914" s="11"/>
      <c r="S914" s="8">
        <f t="shared" si="44"/>
        <v>0</v>
      </c>
      <c r="T914" s="5"/>
      <c r="U914" s="34"/>
      <c r="V914" s="4"/>
      <c r="W914" s="4"/>
      <c r="X914" s="4"/>
      <c r="Y914" s="4"/>
      <c r="Z914" s="4"/>
      <c r="AA914" s="4"/>
      <c r="AB914" s="4"/>
      <c r="AC914" s="7">
        <f t="shared" si="45"/>
        <v>0</v>
      </c>
      <c r="AD914" s="12">
        <f t="shared" si="46"/>
        <v>0</v>
      </c>
    </row>
    <row r="915" spans="1:31" ht="18" x14ac:dyDescent="0.35">
      <c r="A915" s="32" t="s">
        <v>907</v>
      </c>
      <c r="B915" s="31"/>
      <c r="C915" s="35" t="s">
        <v>4</v>
      </c>
      <c r="D915" s="7" t="s">
        <v>862</v>
      </c>
      <c r="E915" s="7" t="s">
        <v>862</v>
      </c>
      <c r="F915" s="9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1"/>
      <c r="R915" s="11"/>
      <c r="S915" s="8">
        <f t="shared" si="44"/>
        <v>0</v>
      </c>
      <c r="T915" s="5"/>
      <c r="U915" s="34"/>
      <c r="V915" s="4" t="s">
        <v>862</v>
      </c>
      <c r="W915" s="4"/>
      <c r="X915" s="4"/>
      <c r="Y915" s="4"/>
      <c r="Z915" s="4" t="s">
        <v>862</v>
      </c>
      <c r="AA915" s="4"/>
      <c r="AB915" s="4"/>
      <c r="AC915" s="7">
        <f t="shared" si="45"/>
        <v>2</v>
      </c>
      <c r="AD915" s="12">
        <f t="shared" si="46"/>
        <v>2</v>
      </c>
    </row>
    <row r="916" spans="1:31" ht="18" x14ac:dyDescent="0.35">
      <c r="A916" s="32" t="s">
        <v>1262</v>
      </c>
      <c r="B916" s="31" t="s">
        <v>752</v>
      </c>
      <c r="C916" s="35" t="s">
        <v>4</v>
      </c>
      <c r="D916" s="7" t="s">
        <v>862</v>
      </c>
      <c r="E916" s="7"/>
      <c r="F916" s="9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1"/>
      <c r="R916" s="11"/>
      <c r="S916" s="8">
        <f t="shared" si="44"/>
        <v>0</v>
      </c>
      <c r="T916" s="5"/>
      <c r="U916" s="34"/>
      <c r="V916" s="4"/>
      <c r="W916" s="4"/>
      <c r="X916" s="4"/>
      <c r="Y916" s="4"/>
      <c r="Z916" s="4"/>
      <c r="AA916" s="4" t="s">
        <v>862</v>
      </c>
      <c r="AB916" s="4"/>
      <c r="AC916" s="7">
        <f t="shared" si="45"/>
        <v>1</v>
      </c>
      <c r="AD916" s="12">
        <f t="shared" si="46"/>
        <v>1</v>
      </c>
    </row>
    <row r="917" spans="1:31" ht="18" hidden="1" x14ac:dyDescent="0.35">
      <c r="A917" s="32" t="s">
        <v>753</v>
      </c>
      <c r="B917" s="31"/>
      <c r="C917" s="35" t="s">
        <v>6</v>
      </c>
      <c r="D917" s="7" t="s">
        <v>862</v>
      </c>
      <c r="E917" s="7"/>
      <c r="F917" s="9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1"/>
      <c r="R917" s="11"/>
      <c r="S917" s="8">
        <f t="shared" si="44"/>
        <v>0</v>
      </c>
      <c r="T917" s="5"/>
      <c r="U917" s="34"/>
      <c r="V917" s="4"/>
      <c r="W917" s="4"/>
      <c r="X917" s="4"/>
      <c r="Y917" s="4"/>
      <c r="Z917" s="4"/>
      <c r="AA917" s="4"/>
      <c r="AB917" s="4"/>
      <c r="AC917" s="7">
        <f t="shared" si="45"/>
        <v>0</v>
      </c>
      <c r="AD917" s="12">
        <f t="shared" si="46"/>
        <v>0</v>
      </c>
    </row>
    <row r="918" spans="1:31" ht="18" hidden="1" x14ac:dyDescent="0.35">
      <c r="A918" s="32" t="s">
        <v>754</v>
      </c>
      <c r="B918" s="31"/>
      <c r="C918" s="35" t="s">
        <v>4</v>
      </c>
      <c r="D918" s="7" t="s">
        <v>862</v>
      </c>
      <c r="E918" s="7"/>
      <c r="F918" s="9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1"/>
      <c r="R918" s="11"/>
      <c r="S918" s="8">
        <f t="shared" si="44"/>
        <v>0</v>
      </c>
      <c r="T918" s="5"/>
      <c r="U918" s="34"/>
      <c r="V918" s="4"/>
      <c r="W918" s="4"/>
      <c r="X918" s="4"/>
      <c r="Y918" s="4"/>
      <c r="Z918" s="4"/>
      <c r="AA918" s="4"/>
      <c r="AB918" s="4"/>
      <c r="AC918" s="7">
        <f t="shared" si="45"/>
        <v>0</v>
      </c>
      <c r="AD918" s="12">
        <f t="shared" si="46"/>
        <v>0</v>
      </c>
    </row>
    <row r="919" spans="1:31" ht="18" hidden="1" x14ac:dyDescent="0.35">
      <c r="A919" s="32" t="s">
        <v>984</v>
      </c>
      <c r="B919" s="31" t="s">
        <v>1039</v>
      </c>
      <c r="C919" s="35" t="s">
        <v>27</v>
      </c>
      <c r="D919" s="7" t="s">
        <v>862</v>
      </c>
      <c r="E919" s="7"/>
      <c r="F919" s="9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1"/>
      <c r="R919" s="11"/>
      <c r="S919" s="8">
        <f t="shared" si="44"/>
        <v>0</v>
      </c>
      <c r="T919" s="5"/>
      <c r="U919" s="34"/>
      <c r="V919" s="4"/>
      <c r="W919" s="4"/>
      <c r="X919" s="4"/>
      <c r="Y919" s="4"/>
      <c r="Z919" s="4"/>
      <c r="AA919" s="4"/>
      <c r="AB919" s="4"/>
      <c r="AC919" s="7">
        <f t="shared" si="45"/>
        <v>0</v>
      </c>
      <c r="AD919" s="12">
        <f t="shared" si="46"/>
        <v>0</v>
      </c>
    </row>
    <row r="920" spans="1:31" ht="18" x14ac:dyDescent="0.35">
      <c r="A920" s="32" t="s">
        <v>755</v>
      </c>
      <c r="B920" s="31" t="s">
        <v>756</v>
      </c>
      <c r="C920" s="35" t="s">
        <v>4</v>
      </c>
      <c r="D920" s="7" t="s">
        <v>862</v>
      </c>
      <c r="E920" s="7"/>
      <c r="F920" s="9"/>
      <c r="G920" s="10" t="s">
        <v>862</v>
      </c>
      <c r="H920" s="10"/>
      <c r="I920" s="10"/>
      <c r="J920" s="10"/>
      <c r="K920" s="10"/>
      <c r="L920" s="10"/>
      <c r="M920" s="10"/>
      <c r="N920" s="10"/>
      <c r="O920" s="10"/>
      <c r="P920" s="10"/>
      <c r="Q920" s="11"/>
      <c r="R920" s="11"/>
      <c r="S920" s="8">
        <f t="shared" si="44"/>
        <v>1</v>
      </c>
      <c r="T920" s="5"/>
      <c r="U920" s="34"/>
      <c r="V920" s="4"/>
      <c r="W920" s="4"/>
      <c r="X920" s="4"/>
      <c r="Y920" s="4"/>
      <c r="Z920" s="4"/>
      <c r="AA920" s="4"/>
      <c r="AB920" s="4"/>
      <c r="AC920" s="7">
        <f t="shared" si="45"/>
        <v>0</v>
      </c>
      <c r="AD920" s="12">
        <f t="shared" si="46"/>
        <v>1</v>
      </c>
    </row>
    <row r="921" spans="1:31" ht="18" x14ac:dyDescent="0.35">
      <c r="A921" s="32" t="s">
        <v>757</v>
      </c>
      <c r="B921" s="31"/>
      <c r="C921" s="35" t="s">
        <v>4</v>
      </c>
      <c r="D921" s="7" t="s">
        <v>862</v>
      </c>
      <c r="E921" s="7"/>
      <c r="F921" s="7" t="s">
        <v>862</v>
      </c>
      <c r="G921" s="10" t="s">
        <v>862</v>
      </c>
      <c r="H921" s="10" t="s">
        <v>862</v>
      </c>
      <c r="I921" s="10" t="s">
        <v>862</v>
      </c>
      <c r="J921" s="10" t="s">
        <v>862</v>
      </c>
      <c r="K921" s="10"/>
      <c r="L921" s="10"/>
      <c r="M921" s="10"/>
      <c r="N921" s="10" t="s">
        <v>862</v>
      </c>
      <c r="O921" s="10" t="s">
        <v>862</v>
      </c>
      <c r="P921" s="10"/>
      <c r="Q921" s="11"/>
      <c r="R921" s="11"/>
      <c r="S921" s="8">
        <f t="shared" si="44"/>
        <v>7</v>
      </c>
      <c r="T921" s="5"/>
      <c r="U921" s="34"/>
      <c r="V921" s="4"/>
      <c r="W921" s="4"/>
      <c r="X921" s="4"/>
      <c r="Y921" s="4"/>
      <c r="Z921" s="4"/>
      <c r="AA921" s="4"/>
      <c r="AB921" s="4"/>
      <c r="AC921" s="7">
        <f t="shared" si="45"/>
        <v>0</v>
      </c>
      <c r="AD921" s="12">
        <f t="shared" si="46"/>
        <v>7</v>
      </c>
    </row>
    <row r="922" spans="1:31" ht="18" hidden="1" x14ac:dyDescent="0.35">
      <c r="A922" s="32" t="s">
        <v>1283</v>
      </c>
      <c r="B922" s="31" t="s">
        <v>1284</v>
      </c>
      <c r="C922" s="35"/>
      <c r="D922" s="7"/>
      <c r="E922" s="7"/>
      <c r="F922" s="9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1"/>
      <c r="R922" s="11"/>
      <c r="S922" s="8">
        <f t="shared" si="44"/>
        <v>0</v>
      </c>
      <c r="T922" s="5"/>
      <c r="U922" s="34"/>
      <c r="V922" s="4"/>
      <c r="W922" s="4"/>
      <c r="X922" s="4"/>
      <c r="Y922" s="4"/>
      <c r="Z922" s="4"/>
      <c r="AA922" s="4"/>
      <c r="AB922" s="4"/>
      <c r="AC922" s="7">
        <f t="shared" si="45"/>
        <v>0</v>
      </c>
      <c r="AD922" s="12">
        <f t="shared" si="46"/>
        <v>0</v>
      </c>
    </row>
    <row r="923" spans="1:31" ht="18" x14ac:dyDescent="0.35">
      <c r="A923" s="32" t="s">
        <v>758</v>
      </c>
      <c r="B923" s="31"/>
      <c r="C923" s="35" t="s">
        <v>27</v>
      </c>
      <c r="D923" s="7" t="s">
        <v>862</v>
      </c>
      <c r="E923" s="7"/>
      <c r="F923" s="9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1"/>
      <c r="R923" s="11"/>
      <c r="S923" s="8">
        <f t="shared" si="44"/>
        <v>0</v>
      </c>
      <c r="T923" s="5"/>
      <c r="U923" s="34"/>
      <c r="V923" s="5"/>
      <c r="W923" s="4"/>
      <c r="X923" s="4"/>
      <c r="Y923" s="4"/>
      <c r="Z923" s="4"/>
      <c r="AA923" s="4" t="s">
        <v>862</v>
      </c>
      <c r="AB923" s="4"/>
      <c r="AC923" s="7">
        <f t="shared" si="45"/>
        <v>1</v>
      </c>
      <c r="AD923" s="12">
        <f t="shared" si="46"/>
        <v>1</v>
      </c>
    </row>
    <row r="924" spans="1:31" ht="18" hidden="1" x14ac:dyDescent="0.35">
      <c r="A924" s="32" t="s">
        <v>759</v>
      </c>
      <c r="B924" s="31"/>
      <c r="C924" s="35" t="s">
        <v>27</v>
      </c>
      <c r="D924" s="7" t="s">
        <v>862</v>
      </c>
      <c r="E924" s="7"/>
      <c r="F924" s="9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1"/>
      <c r="R924" s="11"/>
      <c r="S924" s="8">
        <f t="shared" si="44"/>
        <v>0</v>
      </c>
      <c r="T924" s="5"/>
      <c r="U924" s="34"/>
      <c r="V924" s="4"/>
      <c r="W924" s="4"/>
      <c r="X924" s="4"/>
      <c r="Y924" s="4"/>
      <c r="Z924" s="4"/>
      <c r="AA924" s="4"/>
      <c r="AB924" s="4"/>
      <c r="AC924" s="7">
        <f t="shared" si="45"/>
        <v>0</v>
      </c>
      <c r="AD924" s="12">
        <f t="shared" si="46"/>
        <v>0</v>
      </c>
    </row>
    <row r="925" spans="1:31" ht="18" hidden="1" x14ac:dyDescent="0.35">
      <c r="A925" s="32" t="s">
        <v>760</v>
      </c>
      <c r="B925" s="31"/>
      <c r="C925" s="35" t="s">
        <v>27</v>
      </c>
      <c r="D925" s="7" t="s">
        <v>862</v>
      </c>
      <c r="E925" s="7"/>
      <c r="F925" s="9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1"/>
      <c r="R925" s="11"/>
      <c r="S925" s="8">
        <f t="shared" si="44"/>
        <v>0</v>
      </c>
      <c r="T925" s="5"/>
      <c r="U925" s="34"/>
      <c r="V925" s="4"/>
      <c r="W925" s="4"/>
      <c r="X925" s="4"/>
      <c r="Y925" s="4"/>
      <c r="Z925" s="4"/>
      <c r="AA925" s="4"/>
      <c r="AB925" s="4"/>
      <c r="AC925" s="7">
        <f t="shared" si="45"/>
        <v>0</v>
      </c>
      <c r="AD925" s="12">
        <f t="shared" si="46"/>
        <v>0</v>
      </c>
      <c r="AE925" t="str">
        <f>CONCATENATE(IF(ISERROR(VLOOKUP(A925,A$2:A924,1,FALSE)),"","Nom. Dup. "),IF(ISERROR(VLOOKUP(A925,B$2:B924,1,FALSE)),"","Otr. Dup."))</f>
        <v/>
      </c>
    </row>
    <row r="926" spans="1:31" ht="18" x14ac:dyDescent="0.35">
      <c r="A926" s="32" t="s">
        <v>761</v>
      </c>
      <c r="B926" s="31"/>
      <c r="C926" s="35" t="s">
        <v>27</v>
      </c>
      <c r="D926" s="7" t="s">
        <v>862</v>
      </c>
      <c r="E926" s="7" t="s">
        <v>862</v>
      </c>
      <c r="F926" s="9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1"/>
      <c r="R926" s="11"/>
      <c r="S926" s="8">
        <f t="shared" si="44"/>
        <v>0</v>
      </c>
      <c r="T926" s="5"/>
      <c r="U926" s="34"/>
      <c r="V926" s="4"/>
      <c r="W926" s="4"/>
      <c r="X926" s="4"/>
      <c r="Y926" s="4" t="s">
        <v>862</v>
      </c>
      <c r="Z926" s="4"/>
      <c r="AA926" s="4"/>
      <c r="AB926" s="4"/>
      <c r="AC926" s="7">
        <f t="shared" si="45"/>
        <v>1</v>
      </c>
      <c r="AD926" s="12">
        <f t="shared" si="46"/>
        <v>1</v>
      </c>
      <c r="AE926" t="str">
        <f>CONCATENATE(IF(ISERROR(VLOOKUP(A926,A$2:A925,1,FALSE)),"","Nom. Dup. "),IF(ISERROR(VLOOKUP(A926,B$2:B925,1,FALSE)),"","Otr. Dup."))</f>
        <v/>
      </c>
    </row>
    <row r="927" spans="1:31" ht="18.75" customHeight="1" x14ac:dyDescent="0.35">
      <c r="A927" s="32" t="s">
        <v>762</v>
      </c>
      <c r="B927" s="31"/>
      <c r="C927" s="35" t="s">
        <v>27</v>
      </c>
      <c r="D927" s="7" t="s">
        <v>862</v>
      </c>
      <c r="E927" s="7" t="s">
        <v>862</v>
      </c>
      <c r="F927" s="9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1"/>
      <c r="R927" s="11"/>
      <c r="S927" s="8">
        <f t="shared" si="44"/>
        <v>0</v>
      </c>
      <c r="T927" s="5"/>
      <c r="U927" s="34"/>
      <c r="V927" s="4" t="s">
        <v>862</v>
      </c>
      <c r="W927" s="4"/>
      <c r="X927" s="4" t="s">
        <v>862</v>
      </c>
      <c r="Y927" s="4"/>
      <c r="Z927" s="4"/>
      <c r="AA927" s="4"/>
      <c r="AB927" s="4"/>
      <c r="AC927" s="7">
        <f t="shared" si="45"/>
        <v>2</v>
      </c>
      <c r="AD927" s="12">
        <f t="shared" si="46"/>
        <v>2</v>
      </c>
      <c r="AE927" t="str">
        <f>CONCATENATE(IF(ISERROR(VLOOKUP(A927,A$2:A926,1,FALSE)),"","Nom. Dup. "),IF(ISERROR(VLOOKUP(A927,B$2:B926,1,FALSE)),"","Otr. Dup."))</f>
        <v/>
      </c>
    </row>
    <row r="928" spans="1:31" ht="18" x14ac:dyDescent="0.35">
      <c r="A928" s="32" t="s">
        <v>763</v>
      </c>
      <c r="B928" s="31"/>
      <c r="C928" s="35" t="s">
        <v>27</v>
      </c>
      <c r="D928" s="7" t="s">
        <v>862</v>
      </c>
      <c r="E928" s="7" t="s">
        <v>862</v>
      </c>
      <c r="F928" s="9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1"/>
      <c r="R928" s="11"/>
      <c r="S928" s="8">
        <f t="shared" si="44"/>
        <v>0</v>
      </c>
      <c r="T928" s="5"/>
      <c r="U928" s="34"/>
      <c r="V928" s="4" t="s">
        <v>862</v>
      </c>
      <c r="W928" s="4" t="s">
        <v>1340</v>
      </c>
      <c r="X928" s="4" t="s">
        <v>862</v>
      </c>
      <c r="Y928" s="4"/>
      <c r="Z928" s="4"/>
      <c r="AA928" s="4"/>
      <c r="AB928" s="4"/>
      <c r="AC928" s="7">
        <f t="shared" si="45"/>
        <v>3</v>
      </c>
      <c r="AD928" s="12">
        <f t="shared" si="46"/>
        <v>3</v>
      </c>
      <c r="AE928" t="str">
        <f>CONCATENATE(IF(ISERROR(VLOOKUP(A928,A$2:A927,1,FALSE)),"","Nom. Dup. "),IF(ISERROR(VLOOKUP(A928,B$2:B927,1,FALSE)),"","Otr. Dup."))</f>
        <v/>
      </c>
    </row>
    <row r="929" spans="1:31" ht="18" x14ac:dyDescent="0.35">
      <c r="A929" s="32" t="s">
        <v>910</v>
      </c>
      <c r="B929" s="31"/>
      <c r="C929" s="35" t="s">
        <v>4</v>
      </c>
      <c r="D929" s="7" t="s">
        <v>862</v>
      </c>
      <c r="E929" s="7"/>
      <c r="F929" s="9"/>
      <c r="G929" s="10"/>
      <c r="H929" s="10"/>
      <c r="I929" s="10"/>
      <c r="J929" s="10"/>
      <c r="K929" s="10"/>
      <c r="L929" s="10"/>
      <c r="M929" s="10"/>
      <c r="N929" s="10" t="s">
        <v>862</v>
      </c>
      <c r="O929" s="10"/>
      <c r="P929" s="10"/>
      <c r="Q929" s="11"/>
      <c r="R929" s="11"/>
      <c r="S929" s="8">
        <f t="shared" si="44"/>
        <v>1</v>
      </c>
      <c r="T929" s="5"/>
      <c r="U929" s="34"/>
      <c r="V929" s="4"/>
      <c r="W929" s="4"/>
      <c r="X929" s="4"/>
      <c r="Y929" s="4"/>
      <c r="Z929" s="4"/>
      <c r="AA929" s="4"/>
      <c r="AB929" s="4"/>
      <c r="AC929" s="7">
        <f t="shared" si="45"/>
        <v>0</v>
      </c>
      <c r="AD929" s="12">
        <f t="shared" si="46"/>
        <v>1</v>
      </c>
      <c r="AE929" t="str">
        <f>CONCATENATE(IF(ISERROR(VLOOKUP(A929,A$2:A928,1,FALSE)),"","Nom. Dup. "),IF(ISERROR(VLOOKUP(A929,B$2:B928,1,FALSE)),"","Otr. Dup."))</f>
        <v/>
      </c>
    </row>
    <row r="930" spans="1:31" ht="18" x14ac:dyDescent="0.35">
      <c r="A930" s="32" t="s">
        <v>996</v>
      </c>
      <c r="B930" s="31"/>
      <c r="C930" s="35" t="s">
        <v>4</v>
      </c>
      <c r="D930" s="7" t="s">
        <v>862</v>
      </c>
      <c r="E930" s="7"/>
      <c r="F930" s="9"/>
      <c r="G930" s="10"/>
      <c r="H930" s="10"/>
      <c r="I930" s="10"/>
      <c r="J930" s="10"/>
      <c r="K930" s="10"/>
      <c r="L930" s="10"/>
      <c r="M930" s="10"/>
      <c r="N930" s="10"/>
      <c r="O930" s="10" t="s">
        <v>862</v>
      </c>
      <c r="P930" s="10"/>
      <c r="Q930" s="11"/>
      <c r="R930" s="11"/>
      <c r="S930" s="8">
        <f t="shared" si="44"/>
        <v>1</v>
      </c>
      <c r="T930" s="5"/>
      <c r="U930" s="34"/>
      <c r="V930" s="4"/>
      <c r="W930" s="4"/>
      <c r="X930" s="4"/>
      <c r="Y930" s="4"/>
      <c r="Z930" s="4"/>
      <c r="AA930" s="4"/>
      <c r="AB930" s="4"/>
      <c r="AC930" s="7">
        <f t="shared" si="45"/>
        <v>0</v>
      </c>
      <c r="AD930" s="12">
        <f t="shared" si="46"/>
        <v>1</v>
      </c>
      <c r="AE930" t="str">
        <f>CONCATENATE(IF(ISERROR(VLOOKUP(A930,A$2:A929,1,FALSE)),"","Nom. Dup. "),IF(ISERROR(VLOOKUP(A930,B$2:B929,1,FALSE)),"","Otr. Dup."))</f>
        <v/>
      </c>
    </row>
    <row r="931" spans="1:31" ht="18" hidden="1" x14ac:dyDescent="0.35">
      <c r="A931" s="32" t="s">
        <v>51</v>
      </c>
      <c r="B931" s="31" t="s">
        <v>50</v>
      </c>
      <c r="C931" s="35" t="s">
        <v>4</v>
      </c>
      <c r="D931" s="7" t="s">
        <v>862</v>
      </c>
      <c r="E931" s="7"/>
      <c r="F931" s="9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1"/>
      <c r="R931" s="11"/>
      <c r="S931" s="8">
        <f t="shared" si="44"/>
        <v>0</v>
      </c>
      <c r="T931" s="5"/>
      <c r="U931" s="34"/>
      <c r="V931" s="4"/>
      <c r="W931" s="4"/>
      <c r="X931" s="4"/>
      <c r="Y931" s="4"/>
      <c r="Z931" s="4"/>
      <c r="AA931" s="4"/>
      <c r="AB931" s="4"/>
      <c r="AC931" s="7">
        <f t="shared" si="45"/>
        <v>0</v>
      </c>
      <c r="AD931" s="12">
        <f t="shared" si="46"/>
        <v>0</v>
      </c>
      <c r="AE931" t="str">
        <f>CONCATENATE(IF(ISERROR(VLOOKUP(A931,A$2:A930,1,FALSE)),"","Nom. Dup. "),IF(ISERROR(VLOOKUP(A931,B$2:B930,1,FALSE)),"","Otr. Dup."))</f>
        <v/>
      </c>
    </row>
    <row r="932" spans="1:31" ht="18" hidden="1" x14ac:dyDescent="0.35">
      <c r="A932" s="32" t="s">
        <v>1116</v>
      </c>
      <c r="B932" s="31"/>
      <c r="C932" s="35" t="s">
        <v>4</v>
      </c>
      <c r="D932" s="7" t="s">
        <v>862</v>
      </c>
      <c r="E932" s="7"/>
      <c r="F932" s="9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1"/>
      <c r="R932" s="11"/>
      <c r="S932" s="8">
        <f t="shared" si="44"/>
        <v>0</v>
      </c>
      <c r="T932" s="5"/>
      <c r="U932" s="34"/>
      <c r="V932" s="4"/>
      <c r="W932" s="4"/>
      <c r="X932" s="4"/>
      <c r="Y932" s="4"/>
      <c r="Z932" s="4"/>
      <c r="AA932" s="38"/>
      <c r="AB932" s="4"/>
      <c r="AC932" s="7">
        <f t="shared" si="45"/>
        <v>0</v>
      </c>
      <c r="AD932" s="12">
        <f t="shared" si="46"/>
        <v>0</v>
      </c>
      <c r="AE932" t="str">
        <f>CONCATENATE(IF(ISERROR(VLOOKUP(A932,A$2:A931,1,FALSE)),"","Nom. Dup. "),IF(ISERROR(VLOOKUP(A932,B$2:B931,1,FALSE)),"","Otr. Dup."))</f>
        <v/>
      </c>
    </row>
    <row r="933" spans="1:31" ht="18" x14ac:dyDescent="0.35">
      <c r="A933" s="32" t="s">
        <v>764</v>
      </c>
      <c r="B933" s="31"/>
      <c r="C933" s="35" t="s">
        <v>6</v>
      </c>
      <c r="D933" s="7" t="s">
        <v>862</v>
      </c>
      <c r="E933" s="7" t="s">
        <v>862</v>
      </c>
      <c r="F933" s="9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1"/>
      <c r="R933" s="11"/>
      <c r="S933" s="8">
        <f t="shared" si="44"/>
        <v>0</v>
      </c>
      <c r="T933" s="5"/>
      <c r="U933" s="34"/>
      <c r="V933" s="5" t="s">
        <v>862</v>
      </c>
      <c r="W933" s="4"/>
      <c r="X933" s="4" t="s">
        <v>862</v>
      </c>
      <c r="Y933" s="4"/>
      <c r="Z933" s="4"/>
      <c r="AA933" s="4"/>
      <c r="AB933" s="4" t="s">
        <v>862</v>
      </c>
      <c r="AC933" s="7">
        <f t="shared" si="45"/>
        <v>3</v>
      </c>
      <c r="AD933" s="12">
        <f t="shared" si="46"/>
        <v>3</v>
      </c>
      <c r="AE933" t="str">
        <f>CONCATENATE(IF(ISERROR(VLOOKUP(A933,A$2:A932,1,FALSE)),"","Nom. Dup. "),IF(ISERROR(VLOOKUP(A933,B$2:B932,1,FALSE)),"","Otr. Dup."))</f>
        <v/>
      </c>
    </row>
    <row r="934" spans="1:31" ht="18" hidden="1" x14ac:dyDescent="0.35">
      <c r="A934" s="32" t="s">
        <v>765</v>
      </c>
      <c r="B934" s="31"/>
      <c r="C934" s="35" t="s">
        <v>4</v>
      </c>
      <c r="D934" s="7" t="s">
        <v>862</v>
      </c>
      <c r="E934" s="7"/>
      <c r="F934" s="9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1"/>
      <c r="R934" s="11"/>
      <c r="S934" s="8">
        <f t="shared" si="44"/>
        <v>0</v>
      </c>
      <c r="T934" s="5"/>
      <c r="U934" s="34"/>
      <c r="V934" s="4"/>
      <c r="W934" s="4"/>
      <c r="X934" s="4"/>
      <c r="Y934" s="4"/>
      <c r="Z934" s="4"/>
      <c r="AA934" s="4"/>
      <c r="AB934" s="4"/>
      <c r="AC934" s="7">
        <f t="shared" si="45"/>
        <v>0</v>
      </c>
      <c r="AD934" s="12">
        <f t="shared" si="46"/>
        <v>0</v>
      </c>
      <c r="AE934" t="str">
        <f>CONCATENATE(IF(ISERROR(VLOOKUP(A934,A$2:A933,1,FALSE)),"","Nom. Dup. "),IF(ISERROR(VLOOKUP(A934,B$2:B933,1,FALSE)),"","Otr. Dup."))</f>
        <v/>
      </c>
    </row>
    <row r="935" spans="1:31" ht="18" x14ac:dyDescent="0.35">
      <c r="A935" s="32" t="s">
        <v>766</v>
      </c>
      <c r="B935" s="31"/>
      <c r="C935" s="35" t="s">
        <v>4</v>
      </c>
      <c r="D935" s="7" t="s">
        <v>862</v>
      </c>
      <c r="E935" s="7"/>
      <c r="F935" s="9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1"/>
      <c r="R935" s="11"/>
      <c r="S935" s="8">
        <f t="shared" si="44"/>
        <v>0</v>
      </c>
      <c r="T935" s="5"/>
      <c r="U935" s="34"/>
      <c r="V935" s="4"/>
      <c r="W935" s="4" t="s">
        <v>1340</v>
      </c>
      <c r="X935" s="4" t="s">
        <v>862</v>
      </c>
      <c r="Y935" s="4"/>
      <c r="Z935" s="4"/>
      <c r="AA935" s="4"/>
      <c r="AB935" s="4"/>
      <c r="AC935" s="7">
        <f t="shared" si="45"/>
        <v>2</v>
      </c>
      <c r="AD935" s="12">
        <f t="shared" si="46"/>
        <v>2</v>
      </c>
      <c r="AE935" t="str">
        <f>CONCATENATE(IF(ISERROR(VLOOKUP(A935,A$2:A934,1,FALSE)),"","Nom. Dup. "),IF(ISERROR(VLOOKUP(A935,B$2:B934,1,FALSE)),"","Otr. Dup."))</f>
        <v/>
      </c>
    </row>
    <row r="936" spans="1:31" ht="18" hidden="1" x14ac:dyDescent="0.35">
      <c r="A936" s="32" t="s">
        <v>945</v>
      </c>
      <c r="B936" s="31"/>
      <c r="C936" s="35" t="s">
        <v>4</v>
      </c>
      <c r="D936" s="7" t="s">
        <v>862</v>
      </c>
      <c r="E936" s="7"/>
      <c r="F936" s="9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1"/>
      <c r="R936" s="11"/>
      <c r="S936" s="8">
        <f t="shared" si="44"/>
        <v>0</v>
      </c>
      <c r="T936" s="5"/>
      <c r="U936" s="34"/>
      <c r="V936" s="4"/>
      <c r="W936" s="4"/>
      <c r="X936" s="4"/>
      <c r="Y936" s="4"/>
      <c r="Z936" s="4"/>
      <c r="AA936" s="4"/>
      <c r="AB936" s="4"/>
      <c r="AC936" s="7">
        <f t="shared" si="45"/>
        <v>0</v>
      </c>
      <c r="AD936" s="12">
        <f t="shared" si="46"/>
        <v>0</v>
      </c>
      <c r="AE936" t="str">
        <f>CONCATENATE(IF(ISERROR(VLOOKUP(A936,A$2:A935,1,FALSE)),"","Nom. Dup. "),IF(ISERROR(VLOOKUP(A936,B$2:B935,1,FALSE)),"","Otr. Dup."))</f>
        <v/>
      </c>
    </row>
    <row r="937" spans="1:31" ht="18" x14ac:dyDescent="0.35">
      <c r="A937" s="32" t="s">
        <v>1286</v>
      </c>
      <c r="B937" s="31"/>
      <c r="C937" s="35"/>
      <c r="D937" s="7"/>
      <c r="E937" s="7"/>
      <c r="F937" s="9"/>
      <c r="G937" s="10"/>
      <c r="H937" s="10"/>
      <c r="I937" s="10"/>
      <c r="J937" s="10"/>
      <c r="K937" s="10"/>
      <c r="L937" s="10"/>
      <c r="M937" s="10"/>
      <c r="N937" s="10"/>
      <c r="O937" s="10"/>
      <c r="P937" s="10" t="s">
        <v>862</v>
      </c>
      <c r="Q937" s="11" t="s">
        <v>862</v>
      </c>
      <c r="R937" s="11"/>
      <c r="S937" s="8">
        <f t="shared" si="44"/>
        <v>2</v>
      </c>
      <c r="T937" s="5"/>
      <c r="U937" s="34"/>
      <c r="V937" s="5"/>
      <c r="W937" s="4"/>
      <c r="X937" s="4"/>
      <c r="Y937" s="4"/>
      <c r="Z937" s="4"/>
      <c r="AA937" s="4"/>
      <c r="AB937" s="4"/>
      <c r="AC937" s="7">
        <f t="shared" si="45"/>
        <v>0</v>
      </c>
      <c r="AD937" s="12">
        <f t="shared" si="46"/>
        <v>2</v>
      </c>
      <c r="AE937" t="str">
        <f>CONCATENATE(IF(ISERROR(VLOOKUP(A937,A$2:A936,1,FALSE)),"","Nom. Dup. "),IF(ISERROR(VLOOKUP(A937,B$2:B936,1,FALSE)),"","Otr. Dup."))</f>
        <v/>
      </c>
    </row>
    <row r="938" spans="1:31" ht="18" x14ac:dyDescent="0.35">
      <c r="A938" s="32" t="s">
        <v>767</v>
      </c>
      <c r="B938" s="31"/>
      <c r="C938" s="35" t="s">
        <v>4</v>
      </c>
      <c r="D938" s="7" t="s">
        <v>862</v>
      </c>
      <c r="E938" s="7" t="s">
        <v>862</v>
      </c>
      <c r="F938" s="7" t="s">
        <v>862</v>
      </c>
      <c r="G938" s="10" t="s">
        <v>862</v>
      </c>
      <c r="H938" s="10" t="s">
        <v>862</v>
      </c>
      <c r="I938" s="10" t="s">
        <v>862</v>
      </c>
      <c r="J938" s="10"/>
      <c r="K938" s="10" t="s">
        <v>862</v>
      </c>
      <c r="L938" s="10"/>
      <c r="M938" s="10" t="s">
        <v>862</v>
      </c>
      <c r="N938" s="10"/>
      <c r="O938" s="10" t="s">
        <v>862</v>
      </c>
      <c r="P938" s="10" t="s">
        <v>862</v>
      </c>
      <c r="Q938" s="11" t="s">
        <v>862</v>
      </c>
      <c r="R938" s="11"/>
      <c r="S938" s="8">
        <f t="shared" si="44"/>
        <v>9</v>
      </c>
      <c r="T938" s="5"/>
      <c r="U938" s="34"/>
      <c r="V938" s="4"/>
      <c r="W938" s="4"/>
      <c r="X938" s="4" t="s">
        <v>862</v>
      </c>
      <c r="Y938" s="4" t="s">
        <v>862</v>
      </c>
      <c r="Z938" s="4"/>
      <c r="AA938" s="4"/>
      <c r="AB938" s="4"/>
      <c r="AC938" s="7">
        <f t="shared" si="45"/>
        <v>2</v>
      </c>
      <c r="AD938" s="12">
        <f t="shared" si="46"/>
        <v>11</v>
      </c>
      <c r="AE938" t="str">
        <f>CONCATENATE(IF(ISERROR(VLOOKUP(A938,A$2:A937,1,FALSE)),"","Nom. Dup. "),IF(ISERROR(VLOOKUP(A938,B$2:B937,1,FALSE)),"","Otr. Dup."))</f>
        <v/>
      </c>
    </row>
    <row r="939" spans="1:31" ht="18" hidden="1" x14ac:dyDescent="0.35">
      <c r="A939" s="32" t="s">
        <v>768</v>
      </c>
      <c r="B939" s="31"/>
      <c r="C939" s="35" t="s">
        <v>4</v>
      </c>
      <c r="D939" s="7" t="s">
        <v>862</v>
      </c>
      <c r="E939" s="7"/>
      <c r="F939" s="9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1"/>
      <c r="R939" s="11"/>
      <c r="S939" s="8">
        <f t="shared" si="44"/>
        <v>0</v>
      </c>
      <c r="T939" s="5"/>
      <c r="U939" s="34"/>
      <c r="V939" s="4"/>
      <c r="W939" s="4"/>
      <c r="X939" s="4"/>
      <c r="Y939" s="4"/>
      <c r="Z939" s="4"/>
      <c r="AA939" s="4"/>
      <c r="AB939" s="4"/>
      <c r="AC939" s="7">
        <f t="shared" si="45"/>
        <v>0</v>
      </c>
      <c r="AD939" s="12">
        <f t="shared" si="46"/>
        <v>0</v>
      </c>
      <c r="AE939" t="str">
        <f>CONCATENATE(IF(ISERROR(VLOOKUP(A939,A$2:A938,1,FALSE)),"","Nom. Dup. "),IF(ISERROR(VLOOKUP(A939,B$2:B938,1,FALSE)),"","Otr. Dup."))</f>
        <v/>
      </c>
    </row>
    <row r="940" spans="1:31" ht="18" x14ac:dyDescent="0.35">
      <c r="A940" s="32" t="s">
        <v>769</v>
      </c>
      <c r="B940" s="31"/>
      <c r="C940" s="35" t="s">
        <v>4</v>
      </c>
      <c r="D940" s="7" t="s">
        <v>862</v>
      </c>
      <c r="E940" s="7"/>
      <c r="F940" s="9"/>
      <c r="G940" s="10"/>
      <c r="H940" s="10"/>
      <c r="I940" s="10"/>
      <c r="J940" s="10"/>
      <c r="K940" s="10" t="s">
        <v>862</v>
      </c>
      <c r="L940" s="10"/>
      <c r="M940" s="10"/>
      <c r="N940" s="10"/>
      <c r="O940" s="10"/>
      <c r="P940" s="10" t="s">
        <v>862</v>
      </c>
      <c r="Q940" s="11"/>
      <c r="R940" s="11"/>
      <c r="S940" s="8">
        <f t="shared" si="44"/>
        <v>2</v>
      </c>
      <c r="T940" s="5"/>
      <c r="U940" s="34"/>
      <c r="V940" s="4"/>
      <c r="W940" s="4"/>
      <c r="X940" s="4"/>
      <c r="Y940" s="4"/>
      <c r="Z940" s="4"/>
      <c r="AA940" s="4"/>
      <c r="AB940" s="4"/>
      <c r="AC940" s="7">
        <f t="shared" si="45"/>
        <v>0</v>
      </c>
      <c r="AD940" s="12">
        <f t="shared" si="46"/>
        <v>2</v>
      </c>
      <c r="AE940" t="str">
        <f>CONCATENATE(IF(ISERROR(VLOOKUP(A940,A$2:A939,1,FALSE)),"","Nom. Dup. "),IF(ISERROR(VLOOKUP(A940,B$2:B939,1,FALSE)),"","Otr. Dup."))</f>
        <v/>
      </c>
    </row>
    <row r="941" spans="1:31" ht="18" hidden="1" x14ac:dyDescent="0.35">
      <c r="A941" s="32" t="s">
        <v>925</v>
      </c>
      <c r="B941" s="31"/>
      <c r="C941" s="35"/>
      <c r="D941" s="7"/>
      <c r="E941" s="7"/>
      <c r="F941" s="9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1"/>
      <c r="R941" s="11"/>
      <c r="S941" s="8">
        <f t="shared" si="44"/>
        <v>0</v>
      </c>
      <c r="T941" s="5"/>
      <c r="U941" s="34"/>
      <c r="V941" s="4"/>
      <c r="W941" s="4"/>
      <c r="X941" s="4"/>
      <c r="Y941" s="4"/>
      <c r="Z941" s="4"/>
      <c r="AA941" s="4"/>
      <c r="AB941" s="4"/>
      <c r="AC941" s="7">
        <f t="shared" si="45"/>
        <v>0</v>
      </c>
      <c r="AD941" s="12">
        <f t="shared" si="46"/>
        <v>0</v>
      </c>
      <c r="AE941" t="str">
        <f>CONCATENATE(IF(ISERROR(VLOOKUP(A941,A$2:A940,1,FALSE)),"","Nom. Dup. "),IF(ISERROR(VLOOKUP(A941,B$2:B940,1,FALSE)),"","Otr. Dup."))</f>
        <v/>
      </c>
    </row>
    <row r="942" spans="1:31" ht="18" hidden="1" x14ac:dyDescent="0.35">
      <c r="A942" s="32" t="s">
        <v>1174</v>
      </c>
      <c r="B942" s="31"/>
      <c r="C942" s="35" t="s">
        <v>4</v>
      </c>
      <c r="D942" s="7" t="s">
        <v>862</v>
      </c>
      <c r="E942" s="7"/>
      <c r="F942" s="9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1"/>
      <c r="R942" s="11"/>
      <c r="S942" s="8">
        <f t="shared" si="44"/>
        <v>0</v>
      </c>
      <c r="T942" s="5"/>
      <c r="U942" s="34"/>
      <c r="V942" s="4"/>
      <c r="W942" s="4"/>
      <c r="X942" s="4"/>
      <c r="Y942" s="4"/>
      <c r="Z942" s="4"/>
      <c r="AA942" s="4"/>
      <c r="AB942" s="4"/>
      <c r="AC942" s="7">
        <f t="shared" si="45"/>
        <v>0</v>
      </c>
      <c r="AD942" s="12">
        <f t="shared" si="46"/>
        <v>0</v>
      </c>
      <c r="AE942" t="str">
        <f>CONCATENATE(IF(ISERROR(VLOOKUP(A942,A$2:A941,1,FALSE)),"","Nom. Dup. "),IF(ISERROR(VLOOKUP(A942,B$2:B941,1,FALSE)),"","Otr. Dup."))</f>
        <v/>
      </c>
    </row>
    <row r="943" spans="1:31" ht="18" hidden="1" x14ac:dyDescent="0.35">
      <c r="A943" s="32" t="s">
        <v>1175</v>
      </c>
      <c r="B943" s="31"/>
      <c r="C943" s="35" t="s">
        <v>4</v>
      </c>
      <c r="D943" s="7" t="s">
        <v>862</v>
      </c>
      <c r="E943" s="7"/>
      <c r="F943" s="9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1"/>
      <c r="R943" s="11"/>
      <c r="S943" s="8">
        <f t="shared" si="44"/>
        <v>0</v>
      </c>
      <c r="T943" s="5"/>
      <c r="U943" s="34"/>
      <c r="V943" s="4"/>
      <c r="W943" s="4"/>
      <c r="X943" s="4"/>
      <c r="Y943" s="4"/>
      <c r="Z943" s="4"/>
      <c r="AA943" s="4"/>
      <c r="AB943" s="4"/>
      <c r="AC943" s="7">
        <f t="shared" si="45"/>
        <v>0</v>
      </c>
      <c r="AD943" s="12">
        <f t="shared" si="46"/>
        <v>0</v>
      </c>
      <c r="AE943" t="str">
        <f>CONCATENATE(IF(ISERROR(VLOOKUP(A943,A$2:A942,1,FALSE)),"","Nom. Dup. "),IF(ISERROR(VLOOKUP(A943,B$2:B942,1,FALSE)),"","Otr. Dup."))</f>
        <v/>
      </c>
    </row>
    <row r="944" spans="1:31" ht="18" x14ac:dyDescent="0.35">
      <c r="A944" s="32" t="s">
        <v>770</v>
      </c>
      <c r="B944" s="31"/>
      <c r="C944" s="35" t="s">
        <v>4</v>
      </c>
      <c r="D944" s="7" t="s">
        <v>862</v>
      </c>
      <c r="E944" s="7" t="s">
        <v>862</v>
      </c>
      <c r="F944" s="9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1"/>
      <c r="R944" s="11"/>
      <c r="S944" s="8">
        <f t="shared" si="44"/>
        <v>0</v>
      </c>
      <c r="T944" s="5"/>
      <c r="U944" s="34"/>
      <c r="V944" s="4"/>
      <c r="W944" s="4" t="s">
        <v>1340</v>
      </c>
      <c r="X944" s="4"/>
      <c r="Y944" s="4"/>
      <c r="Z944" s="4"/>
      <c r="AA944" s="4"/>
      <c r="AB944" s="4" t="s">
        <v>862</v>
      </c>
      <c r="AC944" s="7">
        <f t="shared" si="45"/>
        <v>2</v>
      </c>
      <c r="AD944" s="12">
        <f t="shared" si="46"/>
        <v>2</v>
      </c>
      <c r="AE944" t="str">
        <f>CONCATENATE(IF(ISERROR(VLOOKUP(A944,A$2:A943,1,FALSE)),"","Nom. Dup. "),IF(ISERROR(VLOOKUP(A944,B$2:B943,1,FALSE)),"","Otr. Dup."))</f>
        <v/>
      </c>
    </row>
    <row r="945" spans="1:31" ht="18" hidden="1" x14ac:dyDescent="0.35">
      <c r="A945" s="32" t="s">
        <v>1146</v>
      </c>
      <c r="B945" s="31"/>
      <c r="C945" s="35" t="s">
        <v>27</v>
      </c>
      <c r="D945" s="7" t="s">
        <v>862</v>
      </c>
      <c r="E945" s="7"/>
      <c r="F945" s="9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1"/>
      <c r="R945" s="11"/>
      <c r="S945" s="8">
        <f t="shared" si="44"/>
        <v>0</v>
      </c>
      <c r="T945" s="5"/>
      <c r="U945" s="34"/>
      <c r="V945" s="5"/>
      <c r="W945" s="4"/>
      <c r="X945" s="4"/>
      <c r="Y945" s="4"/>
      <c r="Z945" s="4"/>
      <c r="AA945" s="4"/>
      <c r="AB945" s="4"/>
      <c r="AC945" s="7">
        <f t="shared" si="45"/>
        <v>0</v>
      </c>
      <c r="AD945" s="12">
        <f t="shared" si="46"/>
        <v>0</v>
      </c>
      <c r="AE945" t="str">
        <f>CONCATENATE(IF(ISERROR(VLOOKUP(A945,A$2:A944,1,FALSE)),"","Nom. Dup. "),IF(ISERROR(VLOOKUP(A945,B$2:B944,1,FALSE)),"","Otr. Dup."))</f>
        <v/>
      </c>
    </row>
    <row r="946" spans="1:31" ht="18" hidden="1" x14ac:dyDescent="0.35">
      <c r="A946" s="32" t="s">
        <v>923</v>
      </c>
      <c r="B946" s="31" t="s">
        <v>924</v>
      </c>
      <c r="C946" s="35" t="s">
        <v>4</v>
      </c>
      <c r="D946" s="7" t="s">
        <v>862</v>
      </c>
      <c r="E946" s="7"/>
      <c r="F946" s="9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1"/>
      <c r="R946" s="11"/>
      <c r="S946" s="8">
        <f t="shared" si="44"/>
        <v>0</v>
      </c>
      <c r="T946" s="5"/>
      <c r="U946" s="34"/>
      <c r="V946" s="4"/>
      <c r="W946" s="4"/>
      <c r="X946" s="4"/>
      <c r="Y946" s="4"/>
      <c r="Z946" s="4"/>
      <c r="AA946" s="4"/>
      <c r="AB946" s="4"/>
      <c r="AC946" s="7">
        <f t="shared" si="45"/>
        <v>0</v>
      </c>
      <c r="AD946" s="12">
        <f t="shared" si="46"/>
        <v>0</v>
      </c>
      <c r="AE946" t="str">
        <f>CONCATENATE(IF(ISERROR(VLOOKUP(A946,A$2:A945,1,FALSE)),"","Nom. Dup. "),IF(ISERROR(VLOOKUP(A946,B$2:B945,1,FALSE)),"","Otr. Dup."))</f>
        <v/>
      </c>
    </row>
    <row r="947" spans="1:31" ht="18" hidden="1" x14ac:dyDescent="0.35">
      <c r="A947" s="32" t="s">
        <v>895</v>
      </c>
      <c r="B947" s="31" t="s">
        <v>894</v>
      </c>
      <c r="C947" s="35" t="s">
        <v>56</v>
      </c>
      <c r="D947" s="7" t="s">
        <v>862</v>
      </c>
      <c r="E947" s="7"/>
      <c r="F947" s="9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1"/>
      <c r="R947" s="11"/>
      <c r="S947" s="8">
        <f t="shared" si="44"/>
        <v>0</v>
      </c>
      <c r="T947" s="5"/>
      <c r="U947" s="34"/>
      <c r="V947" s="4"/>
      <c r="W947" s="4"/>
      <c r="X947" s="4"/>
      <c r="Y947" s="4"/>
      <c r="Z947" s="4"/>
      <c r="AA947" s="4"/>
      <c r="AB947" s="4"/>
      <c r="AC947" s="7">
        <f t="shared" si="45"/>
        <v>0</v>
      </c>
      <c r="AD947" s="12">
        <f t="shared" si="46"/>
        <v>0</v>
      </c>
      <c r="AE947" t="str">
        <f>CONCATENATE(IF(ISERROR(VLOOKUP(A947,A$2:A946,1,FALSE)),"","Nom. Dup. "),IF(ISERROR(VLOOKUP(A947,B$2:B946,1,FALSE)),"","Otr. Dup."))</f>
        <v/>
      </c>
    </row>
    <row r="948" spans="1:31" ht="18" x14ac:dyDescent="0.35">
      <c r="A948" s="32" t="s">
        <v>986</v>
      </c>
      <c r="B948" s="31" t="s">
        <v>893</v>
      </c>
      <c r="C948" s="35" t="s">
        <v>56</v>
      </c>
      <c r="D948" s="7" t="s">
        <v>862</v>
      </c>
      <c r="E948" s="7"/>
      <c r="F948" s="9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1"/>
      <c r="R948" s="11"/>
      <c r="S948" s="8">
        <f t="shared" si="44"/>
        <v>0</v>
      </c>
      <c r="T948" s="5" t="s">
        <v>862</v>
      </c>
      <c r="U948" s="34"/>
      <c r="V948" s="4"/>
      <c r="W948" s="4"/>
      <c r="X948" s="4"/>
      <c r="Y948" s="4"/>
      <c r="Z948" s="4"/>
      <c r="AA948" s="4"/>
      <c r="AB948" s="4"/>
      <c r="AC948" s="7">
        <f t="shared" si="45"/>
        <v>1</v>
      </c>
      <c r="AD948" s="12">
        <f t="shared" si="46"/>
        <v>1</v>
      </c>
      <c r="AE948" t="str">
        <f>CONCATENATE(IF(ISERROR(VLOOKUP(A948,A$2:A947,1,FALSE)),"","Nom. Dup. "),IF(ISERROR(VLOOKUP(A948,B$2:B947,1,FALSE)),"","Otr. Dup."))</f>
        <v/>
      </c>
    </row>
    <row r="949" spans="1:31" ht="18" x14ac:dyDescent="0.35">
      <c r="A949" s="32" t="s">
        <v>774</v>
      </c>
      <c r="B949" s="31" t="s">
        <v>775</v>
      </c>
      <c r="C949" s="35" t="s">
        <v>56</v>
      </c>
      <c r="D949" s="7" t="s">
        <v>862</v>
      </c>
      <c r="E949" s="7"/>
      <c r="F949" s="9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1"/>
      <c r="R949" s="11"/>
      <c r="S949" s="8">
        <f t="shared" si="44"/>
        <v>0</v>
      </c>
      <c r="T949" s="5"/>
      <c r="U949" s="34"/>
      <c r="V949" s="4"/>
      <c r="W949" s="4"/>
      <c r="X949" s="4"/>
      <c r="Y949" s="4"/>
      <c r="Z949" s="4" t="s">
        <v>862</v>
      </c>
      <c r="AA949" s="4"/>
      <c r="AB949" s="4"/>
      <c r="AC949" s="7">
        <f t="shared" si="45"/>
        <v>1</v>
      </c>
      <c r="AD949" s="12">
        <f t="shared" si="46"/>
        <v>1</v>
      </c>
      <c r="AE949" t="str">
        <f>CONCATENATE(IF(ISERROR(VLOOKUP(A949,A$2:A948,1,FALSE)),"","Nom. Dup. "),IF(ISERROR(VLOOKUP(A949,B$2:B948,1,FALSE)),"","Otr. Dup."))</f>
        <v/>
      </c>
    </row>
    <row r="950" spans="1:31" ht="18" x14ac:dyDescent="0.35">
      <c r="A950" s="32" t="s">
        <v>776</v>
      </c>
      <c r="B950" s="31" t="s">
        <v>777</v>
      </c>
      <c r="C950" s="35" t="s">
        <v>56</v>
      </c>
      <c r="D950" s="7" t="s">
        <v>862</v>
      </c>
      <c r="E950" s="7"/>
      <c r="F950" s="9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1"/>
      <c r="R950" s="11"/>
      <c r="S950" s="8">
        <f t="shared" si="44"/>
        <v>0</v>
      </c>
      <c r="T950" s="5"/>
      <c r="U950" s="34" t="s">
        <v>862</v>
      </c>
      <c r="V950" s="5"/>
      <c r="W950" s="4"/>
      <c r="X950" s="4"/>
      <c r="Y950" s="4"/>
      <c r="Z950" s="4"/>
      <c r="AA950" s="38"/>
      <c r="AB950" s="4"/>
      <c r="AC950" s="7">
        <f t="shared" si="45"/>
        <v>1</v>
      </c>
      <c r="AD950" s="12">
        <f t="shared" si="46"/>
        <v>1</v>
      </c>
      <c r="AE950" t="str">
        <f>CONCATENATE(IF(ISERROR(VLOOKUP(A950,A$2:A949,1,FALSE)),"","Nom. Dup. "),IF(ISERROR(VLOOKUP(A950,B$2:B949,1,FALSE)),"","Otr. Dup."))</f>
        <v/>
      </c>
    </row>
    <row r="951" spans="1:31" ht="18" hidden="1" x14ac:dyDescent="0.35">
      <c r="A951" s="32" t="s">
        <v>1153</v>
      </c>
      <c r="B951" s="31"/>
      <c r="C951" s="35"/>
      <c r="D951" s="7"/>
      <c r="E951" s="7"/>
      <c r="F951" s="9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1"/>
      <c r="R951" s="11"/>
      <c r="S951" s="8">
        <f t="shared" si="44"/>
        <v>0</v>
      </c>
      <c r="T951" s="5"/>
      <c r="U951" s="34"/>
      <c r="V951" s="4"/>
      <c r="W951" s="4"/>
      <c r="X951" s="4"/>
      <c r="Y951" s="4"/>
      <c r="Z951" s="4"/>
      <c r="AA951" s="4"/>
      <c r="AB951" s="4"/>
      <c r="AC951" s="7">
        <f t="shared" si="45"/>
        <v>0</v>
      </c>
      <c r="AD951" s="12">
        <f t="shared" si="46"/>
        <v>0</v>
      </c>
      <c r="AE951" t="str">
        <f>CONCATENATE(IF(ISERROR(VLOOKUP(A951,A$2:A950,1,FALSE)),"","Nom. Dup. "),IF(ISERROR(VLOOKUP(A951,B$2:B950,1,FALSE)),"","Otr. Dup."))</f>
        <v/>
      </c>
    </row>
    <row r="952" spans="1:31" ht="18" hidden="1" x14ac:dyDescent="0.35">
      <c r="A952" s="32" t="s">
        <v>779</v>
      </c>
      <c r="B952" s="31"/>
      <c r="C952" s="35" t="s">
        <v>6</v>
      </c>
      <c r="D952" s="7" t="s">
        <v>862</v>
      </c>
      <c r="E952" s="7" t="s">
        <v>862</v>
      </c>
      <c r="F952" s="9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1"/>
      <c r="R952" s="11"/>
      <c r="S952" s="8">
        <f t="shared" si="44"/>
        <v>0</v>
      </c>
      <c r="T952" s="5"/>
      <c r="U952" s="34"/>
      <c r="V952" s="4"/>
      <c r="W952" s="4"/>
      <c r="X952" s="4"/>
      <c r="Y952" s="4"/>
      <c r="Z952" s="4"/>
      <c r="AA952" s="4"/>
      <c r="AB952" s="4"/>
      <c r="AC952" s="7">
        <f t="shared" si="45"/>
        <v>0</v>
      </c>
      <c r="AD952" s="12">
        <f t="shared" si="46"/>
        <v>0</v>
      </c>
      <c r="AE952" t="str">
        <f>CONCATENATE(IF(ISERROR(VLOOKUP(A952,A$2:A951,1,FALSE)),"","Nom. Dup. "),IF(ISERROR(VLOOKUP(A952,B$2:B951,1,FALSE)),"","Otr. Dup."))</f>
        <v/>
      </c>
    </row>
    <row r="953" spans="1:31" ht="18" hidden="1" x14ac:dyDescent="0.35">
      <c r="A953" s="32" t="s">
        <v>780</v>
      </c>
      <c r="B953" s="31"/>
      <c r="C953" s="35" t="s">
        <v>4</v>
      </c>
      <c r="D953" s="7" t="s">
        <v>862</v>
      </c>
      <c r="E953" s="7"/>
      <c r="F953" s="9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1"/>
      <c r="R953" s="11"/>
      <c r="S953" s="8">
        <f t="shared" si="44"/>
        <v>0</v>
      </c>
      <c r="T953" s="5"/>
      <c r="U953" s="34"/>
      <c r="V953" s="5"/>
      <c r="W953" s="4"/>
      <c r="X953" s="4"/>
      <c r="Y953" s="4"/>
      <c r="Z953" s="4"/>
      <c r="AA953" s="4"/>
      <c r="AB953" s="4"/>
      <c r="AC953" s="7">
        <f t="shared" si="45"/>
        <v>0</v>
      </c>
      <c r="AD953" s="12">
        <f t="shared" si="46"/>
        <v>0</v>
      </c>
      <c r="AE953" t="str">
        <f>CONCATENATE(IF(ISERROR(VLOOKUP(A953,A$2:A952,1,FALSE)),"","Nom. Dup. "),IF(ISERROR(VLOOKUP(A953,B$2:B952,1,FALSE)),"","Otr. Dup."))</f>
        <v/>
      </c>
    </row>
    <row r="954" spans="1:31" ht="18" x14ac:dyDescent="0.35">
      <c r="A954" s="32" t="s">
        <v>781</v>
      </c>
      <c r="B954" s="31"/>
      <c r="C954" s="35" t="s">
        <v>4</v>
      </c>
      <c r="D954" s="7" t="s">
        <v>862</v>
      </c>
      <c r="E954" s="7"/>
      <c r="F954" s="9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1"/>
      <c r="R954" s="11"/>
      <c r="S954" s="8">
        <f t="shared" si="44"/>
        <v>0</v>
      </c>
      <c r="T954" s="5"/>
      <c r="U954" s="34" t="s">
        <v>862</v>
      </c>
      <c r="V954" s="4"/>
      <c r="W954" s="4"/>
      <c r="X954" s="4"/>
      <c r="Y954" s="4" t="s">
        <v>862</v>
      </c>
      <c r="Z954" s="4" t="s">
        <v>862</v>
      </c>
      <c r="AA954" s="4" t="s">
        <v>862</v>
      </c>
      <c r="AB954" s="4"/>
      <c r="AC954" s="7">
        <f t="shared" si="45"/>
        <v>4</v>
      </c>
      <c r="AD954" s="12">
        <f t="shared" si="46"/>
        <v>4</v>
      </c>
      <c r="AE954" t="str">
        <f>CONCATENATE(IF(ISERROR(VLOOKUP(A954,A$2:A953,1,FALSE)),"","Nom. Dup. "),IF(ISERROR(VLOOKUP(A954,B$2:B953,1,FALSE)),"","Otr. Dup."))</f>
        <v/>
      </c>
    </row>
    <row r="955" spans="1:31" ht="18" x14ac:dyDescent="0.35">
      <c r="A955" s="32" t="s">
        <v>782</v>
      </c>
      <c r="B955" s="31"/>
      <c r="C955" s="35" t="s">
        <v>4</v>
      </c>
      <c r="D955" s="7" t="s">
        <v>862</v>
      </c>
      <c r="E955" s="7"/>
      <c r="F955" s="9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1"/>
      <c r="R955" s="11"/>
      <c r="S955" s="8">
        <f t="shared" si="44"/>
        <v>0</v>
      </c>
      <c r="T955" s="5" t="s">
        <v>862</v>
      </c>
      <c r="U955" s="34"/>
      <c r="V955" s="4" t="s">
        <v>862</v>
      </c>
      <c r="W955" s="4"/>
      <c r="X955" s="4"/>
      <c r="Y955" s="4"/>
      <c r="Z955" s="4"/>
      <c r="AA955" s="4"/>
      <c r="AB955" s="4"/>
      <c r="AC955" s="7">
        <f t="shared" si="45"/>
        <v>2</v>
      </c>
      <c r="AD955" s="12">
        <f t="shared" si="46"/>
        <v>2</v>
      </c>
      <c r="AE955" t="str">
        <f>CONCATENATE(IF(ISERROR(VLOOKUP(A955,A$2:A954,1,FALSE)),"","Nom. Dup. "),IF(ISERROR(VLOOKUP(A955,B$2:B954,1,FALSE)),"","Otr. Dup."))</f>
        <v/>
      </c>
    </row>
    <row r="956" spans="1:31" ht="18" x14ac:dyDescent="0.35">
      <c r="A956" s="32" t="s">
        <v>783</v>
      </c>
      <c r="B956" s="31"/>
      <c r="C956" s="35" t="s">
        <v>6</v>
      </c>
      <c r="D956" s="7" t="s">
        <v>862</v>
      </c>
      <c r="E956" s="7" t="s">
        <v>862</v>
      </c>
      <c r="F956" s="9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1"/>
      <c r="R956" s="11"/>
      <c r="S956" s="8">
        <f t="shared" si="44"/>
        <v>0</v>
      </c>
      <c r="T956" s="5" t="s">
        <v>862</v>
      </c>
      <c r="U956" s="34" t="s">
        <v>862</v>
      </c>
      <c r="V956" s="4" t="s">
        <v>862</v>
      </c>
      <c r="W956" s="4" t="s">
        <v>1340</v>
      </c>
      <c r="X956" s="4"/>
      <c r="Y956" s="4"/>
      <c r="Z956" s="4"/>
      <c r="AA956" s="4"/>
      <c r="AB956" s="4"/>
      <c r="AC956" s="7">
        <f t="shared" si="45"/>
        <v>4</v>
      </c>
      <c r="AD956" s="12">
        <f t="shared" si="46"/>
        <v>4</v>
      </c>
      <c r="AE956" t="str">
        <f>CONCATENATE(IF(ISERROR(VLOOKUP(A956,A$2:A955,1,FALSE)),"","Nom. Dup. "),IF(ISERROR(VLOOKUP(A956,B$2:B955,1,FALSE)),"","Otr. Dup."))</f>
        <v/>
      </c>
    </row>
    <row r="957" spans="1:31" ht="18" hidden="1" x14ac:dyDescent="0.35">
      <c r="A957" s="32" t="s">
        <v>784</v>
      </c>
      <c r="B957" s="31"/>
      <c r="C957" s="35" t="s">
        <v>6</v>
      </c>
      <c r="D957" s="7" t="s">
        <v>862</v>
      </c>
      <c r="E957" s="7"/>
      <c r="F957" s="9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1"/>
      <c r="R957" s="11"/>
      <c r="S957" s="8">
        <f t="shared" si="44"/>
        <v>0</v>
      </c>
      <c r="T957" s="5"/>
      <c r="U957" s="34"/>
      <c r="V957" s="4"/>
      <c r="W957" s="4"/>
      <c r="X957" s="4"/>
      <c r="Y957" s="4"/>
      <c r="Z957" s="4"/>
      <c r="AA957" s="4"/>
      <c r="AB957" s="4"/>
      <c r="AC957" s="7">
        <f t="shared" si="45"/>
        <v>0</v>
      </c>
      <c r="AD957" s="12">
        <f t="shared" si="46"/>
        <v>0</v>
      </c>
      <c r="AE957" t="str">
        <f>CONCATENATE(IF(ISERROR(VLOOKUP(A957,A$2:A956,1,FALSE)),"","Nom. Dup. "),IF(ISERROR(VLOOKUP(A957,B$2:B956,1,FALSE)),"","Otr. Dup."))</f>
        <v/>
      </c>
    </row>
    <row r="958" spans="1:31" ht="18" hidden="1" x14ac:dyDescent="0.35">
      <c r="A958" s="32" t="s">
        <v>916</v>
      </c>
      <c r="B958" s="31"/>
      <c r="C958" s="35" t="s">
        <v>6</v>
      </c>
      <c r="D958" s="7" t="s">
        <v>862</v>
      </c>
      <c r="E958" s="7"/>
      <c r="F958" s="9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1"/>
      <c r="R958" s="11"/>
      <c r="S958" s="8">
        <f t="shared" si="44"/>
        <v>0</v>
      </c>
      <c r="T958" s="37"/>
      <c r="U958" s="34"/>
      <c r="V958" s="4"/>
      <c r="W958" s="4"/>
      <c r="X958" s="4"/>
      <c r="Y958" s="4"/>
      <c r="Z958" s="4"/>
      <c r="AA958" s="4"/>
      <c r="AB958" s="4"/>
      <c r="AC958" s="7">
        <f t="shared" si="45"/>
        <v>0</v>
      </c>
      <c r="AD958" s="12">
        <f t="shared" si="46"/>
        <v>0</v>
      </c>
      <c r="AE958" t="str">
        <f>CONCATENATE(IF(ISERROR(VLOOKUP(A958,A$2:A957,1,FALSE)),"","Nom. Dup. "),IF(ISERROR(VLOOKUP(A958,B$2:B957,1,FALSE)),"","Otr. Dup."))</f>
        <v/>
      </c>
    </row>
    <row r="959" spans="1:31" ht="18" hidden="1" x14ac:dyDescent="0.35">
      <c r="A959" s="32" t="s">
        <v>785</v>
      </c>
      <c r="B959" s="31"/>
      <c r="C959" s="35" t="s">
        <v>4</v>
      </c>
      <c r="D959" s="7" t="s">
        <v>862</v>
      </c>
      <c r="E959" s="7"/>
      <c r="F959" s="9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1"/>
      <c r="R959" s="11"/>
      <c r="S959" s="8">
        <f t="shared" si="44"/>
        <v>0</v>
      </c>
      <c r="T959" s="5"/>
      <c r="U959" s="34"/>
      <c r="V959" s="4"/>
      <c r="W959" s="4"/>
      <c r="X959" s="4"/>
      <c r="Y959" s="4"/>
      <c r="Z959" s="4"/>
      <c r="AA959" s="4"/>
      <c r="AB959" s="4"/>
      <c r="AC959" s="7">
        <f t="shared" si="45"/>
        <v>0</v>
      </c>
      <c r="AD959" s="12">
        <f t="shared" si="46"/>
        <v>0</v>
      </c>
      <c r="AE959" t="str">
        <f>CONCATENATE(IF(ISERROR(VLOOKUP(A959,A$2:A958,1,FALSE)),"","Nom. Dup. "),IF(ISERROR(VLOOKUP(A959,B$2:B958,1,FALSE)),"","Otr. Dup."))</f>
        <v/>
      </c>
    </row>
    <row r="960" spans="1:31" ht="18" hidden="1" x14ac:dyDescent="0.35">
      <c r="A960" s="32" t="s">
        <v>786</v>
      </c>
      <c r="B960" s="31" t="s">
        <v>787</v>
      </c>
      <c r="C960" s="35" t="s">
        <v>27</v>
      </c>
      <c r="D960" s="7" t="s">
        <v>862</v>
      </c>
      <c r="E960" s="7"/>
      <c r="F960" s="9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1"/>
      <c r="R960" s="11"/>
      <c r="S960" s="8">
        <f t="shared" si="44"/>
        <v>0</v>
      </c>
      <c r="T960" s="5"/>
      <c r="U960" s="34"/>
      <c r="V960" s="4"/>
      <c r="W960" s="4"/>
      <c r="X960" s="4"/>
      <c r="Y960" s="4"/>
      <c r="Z960" s="4"/>
      <c r="AA960" s="4"/>
      <c r="AB960" s="4"/>
      <c r="AC960" s="7">
        <f t="shared" si="45"/>
        <v>0</v>
      </c>
      <c r="AD960" s="12">
        <f t="shared" si="46"/>
        <v>0</v>
      </c>
      <c r="AE960" t="str">
        <f>CONCATENATE(IF(ISERROR(VLOOKUP(A960,A$2:A959,1,FALSE)),"","Nom. Dup. "),IF(ISERROR(VLOOKUP(A960,B$2:B959,1,FALSE)),"","Otr. Dup."))</f>
        <v/>
      </c>
    </row>
    <row r="961" spans="1:31" ht="18" hidden="1" x14ac:dyDescent="0.35">
      <c r="A961" s="32" t="s">
        <v>788</v>
      </c>
      <c r="B961" s="31" t="s">
        <v>789</v>
      </c>
      <c r="C961" s="35" t="s">
        <v>4</v>
      </c>
      <c r="D961" s="7" t="s">
        <v>862</v>
      </c>
      <c r="E961" s="7"/>
      <c r="F961" s="9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1"/>
      <c r="R961" s="11"/>
      <c r="S961" s="8">
        <f t="shared" si="44"/>
        <v>0</v>
      </c>
      <c r="T961" s="37"/>
      <c r="U961" s="34"/>
      <c r="V961" s="4"/>
      <c r="W961" s="4"/>
      <c r="X961" s="4"/>
      <c r="Y961" s="4"/>
      <c r="Z961" s="4"/>
      <c r="AA961" s="4"/>
      <c r="AB961" s="4"/>
      <c r="AC961" s="7">
        <f t="shared" si="45"/>
        <v>0</v>
      </c>
      <c r="AD961" s="12">
        <f t="shared" si="46"/>
        <v>0</v>
      </c>
      <c r="AE961" t="str">
        <f>CONCATENATE(IF(ISERROR(VLOOKUP(A961,A$2:A960,1,FALSE)),"","Nom. Dup. "),IF(ISERROR(VLOOKUP(A961,B$2:B960,1,FALSE)),"","Otr. Dup."))</f>
        <v/>
      </c>
    </row>
    <row r="962" spans="1:31" ht="18" hidden="1" x14ac:dyDescent="0.35">
      <c r="A962" s="32" t="s">
        <v>983</v>
      </c>
      <c r="B962" s="31"/>
      <c r="C962" s="35" t="s">
        <v>4</v>
      </c>
      <c r="D962" s="7" t="s">
        <v>862</v>
      </c>
      <c r="E962" s="7"/>
      <c r="F962" s="9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1"/>
      <c r="R962" s="11"/>
      <c r="S962" s="8">
        <f t="shared" ref="S962:S1025" si="47">COUNTIF(F962:R962,"X")</f>
        <v>0</v>
      </c>
      <c r="T962" s="5"/>
      <c r="U962" s="34"/>
      <c r="V962" s="4"/>
      <c r="W962" s="4"/>
      <c r="X962" s="4"/>
      <c r="Y962" s="4"/>
      <c r="Z962" s="4"/>
      <c r="AA962" s="4"/>
      <c r="AB962" s="4"/>
      <c r="AC962" s="7">
        <f t="shared" ref="AC962:AC981" si="48">COUNTIF(T962:AB962,"X")</f>
        <v>0</v>
      </c>
      <c r="AD962" s="12">
        <f t="shared" ref="AD962:AD981" si="49">S962+AC962</f>
        <v>0</v>
      </c>
      <c r="AE962" t="str">
        <f>CONCATENATE(IF(ISERROR(VLOOKUP(A962,A$2:A961,1,FALSE)),"","Nom. Dup. "),IF(ISERROR(VLOOKUP(A962,B$2:B961,1,FALSE)),"","Otr. Dup."))</f>
        <v/>
      </c>
    </row>
    <row r="963" spans="1:31" ht="18" hidden="1" x14ac:dyDescent="0.35">
      <c r="A963" s="32" t="s">
        <v>1005</v>
      </c>
      <c r="B963" s="31" t="s">
        <v>1097</v>
      </c>
      <c r="C963" s="35" t="s">
        <v>4</v>
      </c>
      <c r="D963" s="7" t="s">
        <v>862</v>
      </c>
      <c r="E963" s="7"/>
      <c r="F963" s="9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1"/>
      <c r="R963" s="11"/>
      <c r="S963" s="8">
        <f t="shared" si="47"/>
        <v>0</v>
      </c>
      <c r="T963" s="5"/>
      <c r="U963" s="34"/>
      <c r="V963" s="38"/>
      <c r="W963" s="4"/>
      <c r="X963" s="4"/>
      <c r="Y963" s="4"/>
      <c r="Z963" s="4"/>
      <c r="AA963" s="4"/>
      <c r="AB963" s="4"/>
      <c r="AC963" s="7">
        <f t="shared" si="48"/>
        <v>0</v>
      </c>
      <c r="AD963" s="12">
        <f t="shared" si="49"/>
        <v>0</v>
      </c>
      <c r="AE963" t="str">
        <f>CONCATENATE(IF(ISERROR(VLOOKUP(A963,A$2:A962,1,FALSE)),"","Nom. Dup. "),IF(ISERROR(VLOOKUP(A963,B$2:B962,1,FALSE)),"","Otr. Dup."))</f>
        <v/>
      </c>
    </row>
    <row r="964" spans="1:31" ht="18" hidden="1" x14ac:dyDescent="0.35">
      <c r="A964" s="32" t="s">
        <v>790</v>
      </c>
      <c r="B964" s="31" t="s">
        <v>791</v>
      </c>
      <c r="C964" s="35" t="s">
        <v>4</v>
      </c>
      <c r="D964" s="7" t="s">
        <v>862</v>
      </c>
      <c r="E964" s="7"/>
      <c r="F964" s="9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1"/>
      <c r="R964" s="11"/>
      <c r="S964" s="8">
        <f t="shared" si="47"/>
        <v>0</v>
      </c>
      <c r="T964" s="5"/>
      <c r="U964" s="34"/>
      <c r="V964" s="38"/>
      <c r="W964" s="4"/>
      <c r="X964" s="4"/>
      <c r="Y964" s="4"/>
      <c r="Z964" s="38"/>
      <c r="AA964" s="4"/>
      <c r="AB964" s="4"/>
      <c r="AC964" s="7">
        <f t="shared" si="48"/>
        <v>0</v>
      </c>
      <c r="AD964" s="12">
        <f t="shared" si="49"/>
        <v>0</v>
      </c>
      <c r="AE964" t="str">
        <f>CONCATENATE(IF(ISERROR(VLOOKUP(A964,A$2:A963,1,FALSE)),"","Nom. Dup. "),IF(ISERROR(VLOOKUP(A964,B$2:B963,1,FALSE)),"","Otr. Dup."))</f>
        <v/>
      </c>
    </row>
    <row r="965" spans="1:31" ht="18" hidden="1" x14ac:dyDescent="0.35">
      <c r="A965" s="32" t="s">
        <v>792</v>
      </c>
      <c r="B965" s="31" t="s">
        <v>1267</v>
      </c>
      <c r="C965" s="35" t="s">
        <v>4</v>
      </c>
      <c r="D965" s="7" t="s">
        <v>862</v>
      </c>
      <c r="E965" s="7"/>
      <c r="F965" s="9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1"/>
      <c r="R965" s="11"/>
      <c r="S965" s="8">
        <f t="shared" si="47"/>
        <v>0</v>
      </c>
      <c r="T965" s="5"/>
      <c r="U965" s="34"/>
      <c r="V965" s="4"/>
      <c r="W965" s="4"/>
      <c r="X965" s="4"/>
      <c r="Y965" s="4"/>
      <c r="Z965" s="4"/>
      <c r="AA965" s="4"/>
      <c r="AB965" s="4"/>
      <c r="AC965" s="7">
        <f t="shared" si="48"/>
        <v>0</v>
      </c>
      <c r="AD965" s="12">
        <f t="shared" si="49"/>
        <v>0</v>
      </c>
      <c r="AE965" t="str">
        <f>CONCATENATE(IF(ISERROR(VLOOKUP(A965,A$2:A964,1,FALSE)),"","Nom. Dup. "),IF(ISERROR(VLOOKUP(A965,B$2:B964,1,FALSE)),"","Otr. Dup."))</f>
        <v/>
      </c>
    </row>
    <row r="966" spans="1:31" ht="18" x14ac:dyDescent="0.35">
      <c r="A966" s="32" t="s">
        <v>793</v>
      </c>
      <c r="B966" s="31" t="s">
        <v>1268</v>
      </c>
      <c r="C966" s="35" t="s">
        <v>4</v>
      </c>
      <c r="D966" s="7" t="s">
        <v>862</v>
      </c>
      <c r="E966" s="7"/>
      <c r="F966" s="9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1"/>
      <c r="R966" s="11"/>
      <c r="S966" s="8">
        <f t="shared" si="47"/>
        <v>0</v>
      </c>
      <c r="T966" s="5"/>
      <c r="U966" s="34"/>
      <c r="V966" s="4"/>
      <c r="W966" s="4"/>
      <c r="X966" s="4" t="s">
        <v>862</v>
      </c>
      <c r="Y966" s="4" t="s">
        <v>862</v>
      </c>
      <c r="Z966" s="4"/>
      <c r="AA966" s="4"/>
      <c r="AB966" s="4"/>
      <c r="AC966" s="7">
        <f t="shared" si="48"/>
        <v>2</v>
      </c>
      <c r="AD966" s="12">
        <f t="shared" si="49"/>
        <v>2</v>
      </c>
      <c r="AE966" t="str">
        <f>CONCATENATE(IF(ISERROR(VLOOKUP(A966,A$2:A965,1,FALSE)),"","Nom. Dup. "),IF(ISERROR(VLOOKUP(A966,B$2:B965,1,FALSE)),"","Otr. Dup."))</f>
        <v/>
      </c>
    </row>
    <row r="967" spans="1:31" ht="18" hidden="1" x14ac:dyDescent="0.35">
      <c r="A967" s="32" t="s">
        <v>794</v>
      </c>
      <c r="B967" s="31" t="s">
        <v>795</v>
      </c>
      <c r="C967" s="35" t="s">
        <v>4</v>
      </c>
      <c r="D967" s="7" t="s">
        <v>862</v>
      </c>
      <c r="E967" s="7"/>
      <c r="F967" s="9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1"/>
      <c r="R967" s="11"/>
      <c r="S967" s="8">
        <f t="shared" si="47"/>
        <v>0</v>
      </c>
      <c r="T967" s="5"/>
      <c r="U967" s="34"/>
      <c r="V967" s="4"/>
      <c r="W967" s="4"/>
      <c r="X967" s="4"/>
      <c r="Y967" s="4"/>
      <c r="Z967" s="4"/>
      <c r="AA967" s="4"/>
      <c r="AB967" s="4"/>
      <c r="AC967" s="7">
        <f t="shared" si="48"/>
        <v>0</v>
      </c>
      <c r="AD967" s="12">
        <f t="shared" si="49"/>
        <v>0</v>
      </c>
      <c r="AE967" t="str">
        <f>CONCATENATE(IF(ISERROR(VLOOKUP(A967,A$2:A966,1,FALSE)),"","Nom. Dup. "),IF(ISERROR(VLOOKUP(A967,B$2:B966,1,FALSE)),"","Otr. Dup."))</f>
        <v/>
      </c>
    </row>
    <row r="968" spans="1:31" ht="18" x14ac:dyDescent="0.35">
      <c r="A968" s="32" t="s">
        <v>796</v>
      </c>
      <c r="B968" s="31"/>
      <c r="C968" s="35" t="s">
        <v>4</v>
      </c>
      <c r="D968" s="7" t="s">
        <v>862</v>
      </c>
      <c r="E968" s="7" t="s">
        <v>862</v>
      </c>
      <c r="F968" s="9"/>
      <c r="G968" s="10"/>
      <c r="H968" s="10" t="s">
        <v>862</v>
      </c>
      <c r="I968" s="10"/>
      <c r="J968" s="10"/>
      <c r="K968" s="10"/>
      <c r="L968" s="10"/>
      <c r="M968" s="10"/>
      <c r="N968" s="10"/>
      <c r="O968" s="10"/>
      <c r="P968" s="10"/>
      <c r="Q968" s="11"/>
      <c r="R968" s="11"/>
      <c r="S968" s="8">
        <f t="shared" si="47"/>
        <v>1</v>
      </c>
      <c r="T968" s="37"/>
      <c r="U968" s="34"/>
      <c r="V968" s="4"/>
      <c r="W968" s="4"/>
      <c r="X968" s="4"/>
      <c r="Y968" s="4"/>
      <c r="Z968" s="4" t="s">
        <v>862</v>
      </c>
      <c r="AA968" s="4"/>
      <c r="AB968" s="4"/>
      <c r="AC968" s="7">
        <f t="shared" si="48"/>
        <v>1</v>
      </c>
      <c r="AD968" s="12">
        <f t="shared" si="49"/>
        <v>2</v>
      </c>
      <c r="AE968" t="str">
        <f>CONCATENATE(IF(ISERROR(VLOOKUP(A968,A$2:A967,1,FALSE)),"","Nom. Dup. "),IF(ISERROR(VLOOKUP(A968,B$2:B967,1,FALSE)),"","Otr. Dup."))</f>
        <v/>
      </c>
    </row>
    <row r="969" spans="1:31" ht="18" hidden="1" x14ac:dyDescent="0.35">
      <c r="A969" s="32" t="s">
        <v>797</v>
      </c>
      <c r="B969" s="31" t="s">
        <v>798</v>
      </c>
      <c r="C969" s="35" t="s">
        <v>4</v>
      </c>
      <c r="D969" s="7" t="s">
        <v>862</v>
      </c>
      <c r="E969" s="7"/>
      <c r="F969" s="9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1"/>
      <c r="R969" s="11"/>
      <c r="S969" s="8">
        <f t="shared" si="47"/>
        <v>0</v>
      </c>
      <c r="T969" s="5"/>
      <c r="U969" s="34"/>
      <c r="V969" s="4"/>
      <c r="W969" s="4"/>
      <c r="X969" s="4"/>
      <c r="Y969" s="4"/>
      <c r="Z969" s="4"/>
      <c r="AA969" s="4"/>
      <c r="AB969" s="4"/>
      <c r="AC969" s="7">
        <f t="shared" si="48"/>
        <v>0</v>
      </c>
      <c r="AD969" s="12">
        <f t="shared" si="49"/>
        <v>0</v>
      </c>
      <c r="AE969" t="str">
        <f>CONCATENATE(IF(ISERROR(VLOOKUP(A969,A$2:A968,1,FALSE)),"","Nom. Dup. "),IF(ISERROR(VLOOKUP(A969,B$2:B968,1,FALSE)),"","Otr. Dup."))</f>
        <v/>
      </c>
    </row>
    <row r="970" spans="1:31" ht="18" hidden="1" x14ac:dyDescent="0.35">
      <c r="A970" s="32" t="s">
        <v>799</v>
      </c>
      <c r="B970" s="31"/>
      <c r="C970" s="35" t="s">
        <v>4</v>
      </c>
      <c r="D970" s="7" t="s">
        <v>862</v>
      </c>
      <c r="E970" s="7"/>
      <c r="F970" s="9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1"/>
      <c r="R970" s="11"/>
      <c r="S970" s="8">
        <f t="shared" si="47"/>
        <v>0</v>
      </c>
      <c r="T970" s="5"/>
      <c r="U970" s="34"/>
      <c r="V970" s="4"/>
      <c r="W970" s="4"/>
      <c r="X970" s="4"/>
      <c r="Y970" s="4"/>
      <c r="Z970" s="4"/>
      <c r="AA970" s="4"/>
      <c r="AB970" s="4"/>
      <c r="AC970" s="7">
        <f t="shared" si="48"/>
        <v>0</v>
      </c>
      <c r="AD970" s="12">
        <f t="shared" si="49"/>
        <v>0</v>
      </c>
      <c r="AE970" t="str">
        <f>CONCATENATE(IF(ISERROR(VLOOKUP(A970,A$2:A969,1,FALSE)),"","Nom. Dup. "),IF(ISERROR(VLOOKUP(A970,B$2:B969,1,FALSE)),"","Otr. Dup."))</f>
        <v/>
      </c>
    </row>
    <row r="971" spans="1:31" ht="18" x14ac:dyDescent="0.35">
      <c r="A971" s="32" t="s">
        <v>800</v>
      </c>
      <c r="B971" s="31"/>
      <c r="C971" s="35" t="s">
        <v>4</v>
      </c>
      <c r="D971" s="7" t="s">
        <v>862</v>
      </c>
      <c r="E971" s="7" t="s">
        <v>862</v>
      </c>
      <c r="F971" s="9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1"/>
      <c r="R971" s="11"/>
      <c r="S971" s="8">
        <f t="shared" si="47"/>
        <v>0</v>
      </c>
      <c r="T971" s="5"/>
      <c r="U971" s="34"/>
      <c r="V971" s="4"/>
      <c r="W971" s="4"/>
      <c r="X971" s="4"/>
      <c r="Y971" s="4"/>
      <c r="Z971" s="4"/>
      <c r="AA971" s="4"/>
      <c r="AB971" s="4" t="s">
        <v>862</v>
      </c>
      <c r="AC971" s="7">
        <f t="shared" si="48"/>
        <v>1</v>
      </c>
      <c r="AD971" s="12">
        <f t="shared" si="49"/>
        <v>1</v>
      </c>
      <c r="AE971" t="str">
        <f>CONCATENATE(IF(ISERROR(VLOOKUP(A971,A$2:A970,1,FALSE)),"","Nom. Dup. "),IF(ISERROR(VLOOKUP(A971,B$2:B970,1,FALSE)),"","Otr. Dup."))</f>
        <v/>
      </c>
    </row>
    <row r="972" spans="1:31" ht="18" x14ac:dyDescent="0.35">
      <c r="A972" s="32" t="s">
        <v>801</v>
      </c>
      <c r="B972" s="31"/>
      <c r="C972" s="35" t="s">
        <v>4</v>
      </c>
      <c r="D972" s="7" t="s">
        <v>862</v>
      </c>
      <c r="E972" s="7" t="s">
        <v>862</v>
      </c>
      <c r="F972" s="9"/>
      <c r="G972" s="10"/>
      <c r="H972" s="10"/>
      <c r="I972" s="10"/>
      <c r="J972" s="10"/>
      <c r="K972" s="10"/>
      <c r="L972" s="10"/>
      <c r="M972" s="10"/>
      <c r="N972" s="10"/>
      <c r="O972" s="10" t="s">
        <v>862</v>
      </c>
      <c r="P972" s="10"/>
      <c r="Q972" s="11"/>
      <c r="R972" s="11"/>
      <c r="S972" s="8">
        <f t="shared" si="47"/>
        <v>1</v>
      </c>
      <c r="T972" s="5"/>
      <c r="U972" s="34"/>
      <c r="V972" s="4"/>
      <c r="W972" s="4"/>
      <c r="X972" s="4"/>
      <c r="Y972" s="4"/>
      <c r="Z972" s="4"/>
      <c r="AA972" s="4"/>
      <c r="AB972" s="4"/>
      <c r="AC972" s="7">
        <f t="shared" si="48"/>
        <v>0</v>
      </c>
      <c r="AD972" s="12">
        <f t="shared" si="49"/>
        <v>1</v>
      </c>
      <c r="AE972" t="str">
        <f>CONCATENATE(IF(ISERROR(VLOOKUP(A972,A$2:A971,1,FALSE)),"","Nom. Dup. "),IF(ISERROR(VLOOKUP(A972,B$2:B971,1,FALSE)),"","Otr. Dup."))</f>
        <v/>
      </c>
    </row>
    <row r="973" spans="1:31" ht="18" x14ac:dyDescent="0.35">
      <c r="A973" s="32" t="s">
        <v>802</v>
      </c>
      <c r="B973" s="31"/>
      <c r="C973" s="35" t="s">
        <v>4</v>
      </c>
      <c r="D973" s="7" t="s">
        <v>862</v>
      </c>
      <c r="E973" s="7" t="s">
        <v>862</v>
      </c>
      <c r="F973" s="7" t="s">
        <v>862</v>
      </c>
      <c r="G973" s="10"/>
      <c r="H973" s="10" t="s">
        <v>862</v>
      </c>
      <c r="I973" s="10" t="s">
        <v>862</v>
      </c>
      <c r="J973" s="10"/>
      <c r="K973" s="10"/>
      <c r="L973" s="10"/>
      <c r="M973" s="10" t="s">
        <v>862</v>
      </c>
      <c r="N973" s="10" t="s">
        <v>862</v>
      </c>
      <c r="O973" s="10" t="s">
        <v>862</v>
      </c>
      <c r="P973" s="10"/>
      <c r="Q973" s="11" t="s">
        <v>862</v>
      </c>
      <c r="R973" s="11"/>
      <c r="S973" s="8">
        <f t="shared" si="47"/>
        <v>7</v>
      </c>
      <c r="T973" s="5"/>
      <c r="U973" s="34"/>
      <c r="V973" s="4"/>
      <c r="W973" s="4"/>
      <c r="X973" s="4"/>
      <c r="Y973" s="4"/>
      <c r="Z973" s="4"/>
      <c r="AA973" s="4"/>
      <c r="AB973" s="4" t="s">
        <v>862</v>
      </c>
      <c r="AC973" s="7">
        <f t="shared" si="48"/>
        <v>1</v>
      </c>
      <c r="AD973" s="12">
        <f t="shared" si="49"/>
        <v>8</v>
      </c>
      <c r="AE973" t="str">
        <f>CONCATENATE(IF(ISERROR(VLOOKUP(A973,A$2:A972,1,FALSE)),"","Nom. Dup. "),IF(ISERROR(VLOOKUP(A973,B$2:B972,1,FALSE)),"","Otr. Dup."))</f>
        <v/>
      </c>
    </row>
    <row r="974" spans="1:31" ht="18" x14ac:dyDescent="0.35">
      <c r="A974" s="32" t="s">
        <v>951</v>
      </c>
      <c r="B974" s="31"/>
      <c r="C974" s="35" t="s">
        <v>4</v>
      </c>
      <c r="D974" s="7" t="s">
        <v>862</v>
      </c>
      <c r="E974" s="7"/>
      <c r="F974" s="9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1" t="s">
        <v>862</v>
      </c>
      <c r="R974" s="11" t="s">
        <v>862</v>
      </c>
      <c r="S974" s="8">
        <f t="shared" si="47"/>
        <v>2</v>
      </c>
      <c r="T974" s="5"/>
      <c r="U974" s="34"/>
      <c r="V974" s="4"/>
      <c r="W974" s="4"/>
      <c r="X974" s="4"/>
      <c r="Y974" s="4" t="s">
        <v>862</v>
      </c>
      <c r="Z974" s="4"/>
      <c r="AA974" s="4"/>
      <c r="AB974" s="4"/>
      <c r="AC974" s="7">
        <f t="shared" si="48"/>
        <v>1</v>
      </c>
      <c r="AD974" s="12">
        <f t="shared" si="49"/>
        <v>3</v>
      </c>
      <c r="AE974" t="str">
        <f>CONCATENATE(IF(ISERROR(VLOOKUP(A974,A$2:A973,1,FALSE)),"","Nom. Dup. "),IF(ISERROR(VLOOKUP(A974,B$2:B973,1,FALSE)),"","Otr. Dup."))</f>
        <v/>
      </c>
    </row>
    <row r="975" spans="1:31" ht="18" hidden="1" x14ac:dyDescent="0.35">
      <c r="A975" s="32" t="s">
        <v>1098</v>
      </c>
      <c r="B975" s="31" t="s">
        <v>935</v>
      </c>
      <c r="C975" s="35" t="s">
        <v>6</v>
      </c>
      <c r="D975" s="7" t="s">
        <v>862</v>
      </c>
      <c r="E975" s="7"/>
      <c r="F975" s="9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1"/>
      <c r="R975" s="11"/>
      <c r="S975" s="8">
        <f t="shared" si="47"/>
        <v>0</v>
      </c>
      <c r="T975" s="5"/>
      <c r="U975" s="34"/>
      <c r="V975" s="4"/>
      <c r="W975" s="4"/>
      <c r="X975" s="4"/>
      <c r="Y975" s="4"/>
      <c r="Z975" s="38"/>
      <c r="AA975" s="4"/>
      <c r="AB975" s="4"/>
      <c r="AC975" s="7">
        <f t="shared" si="48"/>
        <v>0</v>
      </c>
      <c r="AD975" s="12">
        <f t="shared" si="49"/>
        <v>0</v>
      </c>
      <c r="AE975" t="str">
        <f>CONCATENATE(IF(ISERROR(VLOOKUP(A975,A$2:A974,1,FALSE)),"","Nom. Dup. "),IF(ISERROR(VLOOKUP(A975,B$2:B974,1,FALSE)),"","Otr. Dup."))</f>
        <v/>
      </c>
    </row>
    <row r="976" spans="1:31" ht="18" x14ac:dyDescent="0.35">
      <c r="A976" s="32" t="s">
        <v>804</v>
      </c>
      <c r="B976" s="31"/>
      <c r="C976" s="35" t="s">
        <v>4</v>
      </c>
      <c r="D976" s="7" t="s">
        <v>862</v>
      </c>
      <c r="E976" s="7" t="s">
        <v>862</v>
      </c>
      <c r="F976" s="9"/>
      <c r="G976" s="10"/>
      <c r="H976" s="10"/>
      <c r="I976" s="10" t="s">
        <v>862</v>
      </c>
      <c r="J976" s="10" t="s">
        <v>862</v>
      </c>
      <c r="K976" s="10"/>
      <c r="L976" s="10"/>
      <c r="M976" s="10"/>
      <c r="N976" s="10"/>
      <c r="O976" s="10"/>
      <c r="P976" s="10" t="s">
        <v>862</v>
      </c>
      <c r="Q976" s="11" t="s">
        <v>862</v>
      </c>
      <c r="R976" s="11"/>
      <c r="S976" s="8">
        <f t="shared" si="47"/>
        <v>4</v>
      </c>
      <c r="T976" s="5" t="s">
        <v>862</v>
      </c>
      <c r="U976" s="34"/>
      <c r="V976" s="4"/>
      <c r="W976" s="4" t="s">
        <v>1340</v>
      </c>
      <c r="X976" s="4"/>
      <c r="Y976" s="4" t="s">
        <v>862</v>
      </c>
      <c r="Z976" s="4"/>
      <c r="AA976" s="4" t="s">
        <v>862</v>
      </c>
      <c r="AB976" s="4"/>
      <c r="AC976" s="7">
        <f t="shared" si="48"/>
        <v>4</v>
      </c>
      <c r="AD976" s="12">
        <f t="shared" si="49"/>
        <v>8</v>
      </c>
      <c r="AE976" t="str">
        <f>CONCATENATE(IF(ISERROR(VLOOKUP(A976,A$2:A975,1,FALSE)),"","Nom. Dup. "),IF(ISERROR(VLOOKUP(A976,B$2:B975,1,FALSE)),"","Otr. Dup."))</f>
        <v/>
      </c>
    </row>
    <row r="977" spans="1:31" ht="18" x14ac:dyDescent="0.35">
      <c r="A977" s="32" t="s">
        <v>806</v>
      </c>
      <c r="B977" s="31"/>
      <c r="C977" s="35" t="s">
        <v>4</v>
      </c>
      <c r="D977" s="7" t="s">
        <v>862</v>
      </c>
      <c r="E977" s="7" t="s">
        <v>862</v>
      </c>
      <c r="F977" s="9"/>
      <c r="G977" s="10"/>
      <c r="H977" s="10"/>
      <c r="I977" s="10"/>
      <c r="J977" s="10"/>
      <c r="K977" s="10" t="s">
        <v>862</v>
      </c>
      <c r="L977" s="10"/>
      <c r="M977" s="10"/>
      <c r="N977" s="10"/>
      <c r="O977" s="10" t="s">
        <v>862</v>
      </c>
      <c r="P977" s="10" t="s">
        <v>862</v>
      </c>
      <c r="Q977" s="11" t="s">
        <v>862</v>
      </c>
      <c r="R977" s="11" t="s">
        <v>862</v>
      </c>
      <c r="S977" s="8">
        <f t="shared" si="47"/>
        <v>5</v>
      </c>
      <c r="T977" s="37"/>
      <c r="U977" s="34" t="s">
        <v>862</v>
      </c>
      <c r="V977" s="4"/>
      <c r="W977" s="4"/>
      <c r="X977" s="4" t="s">
        <v>862</v>
      </c>
      <c r="Y977" s="4"/>
      <c r="Z977" s="4"/>
      <c r="AA977" s="4"/>
      <c r="AB977" s="4"/>
      <c r="AC977" s="7">
        <f t="shared" si="48"/>
        <v>2</v>
      </c>
      <c r="AD977" s="12">
        <f t="shared" si="49"/>
        <v>7</v>
      </c>
      <c r="AE977" t="str">
        <f>CONCATENATE(IF(ISERROR(VLOOKUP(A977,A$2:A976,1,FALSE)),"","Nom. Dup. "),IF(ISERROR(VLOOKUP(A977,B$2:B976,1,FALSE)),"","Otr. Dup."))</f>
        <v/>
      </c>
    </row>
    <row r="978" spans="1:31" ht="18" x14ac:dyDescent="0.35">
      <c r="A978" s="32" t="s">
        <v>807</v>
      </c>
      <c r="B978" s="31"/>
      <c r="C978" s="35" t="s">
        <v>4</v>
      </c>
      <c r="D978" s="7" t="s">
        <v>862</v>
      </c>
      <c r="E978" s="7"/>
      <c r="F978" s="9"/>
      <c r="G978" s="10"/>
      <c r="H978" s="10" t="s">
        <v>862</v>
      </c>
      <c r="I978" s="10" t="s">
        <v>862</v>
      </c>
      <c r="J978" s="10"/>
      <c r="K978" s="10"/>
      <c r="L978" s="10"/>
      <c r="M978" s="10"/>
      <c r="N978" s="10"/>
      <c r="O978" s="10"/>
      <c r="P978" s="10"/>
      <c r="Q978" s="11"/>
      <c r="R978" s="11"/>
      <c r="S978" s="8">
        <f t="shared" si="47"/>
        <v>2</v>
      </c>
      <c r="T978" s="5"/>
      <c r="U978" s="34"/>
      <c r="V978" s="4"/>
      <c r="W978" s="4"/>
      <c r="X978" s="4"/>
      <c r="Y978" s="4"/>
      <c r="Z978" s="4"/>
      <c r="AA978" s="4"/>
      <c r="AB978" s="4"/>
      <c r="AC978" s="7">
        <f t="shared" si="48"/>
        <v>0</v>
      </c>
      <c r="AD978" s="12">
        <f t="shared" si="49"/>
        <v>2</v>
      </c>
      <c r="AE978" t="str">
        <f>CONCATENATE(IF(ISERROR(VLOOKUP(A978,A$2:A977,1,FALSE)),"","Nom. Dup. "),IF(ISERROR(VLOOKUP(A978,B$2:B977,1,FALSE)),"","Otr. Dup."))</f>
        <v/>
      </c>
    </row>
    <row r="979" spans="1:31" ht="18" x14ac:dyDescent="0.35">
      <c r="A979" s="32" t="s">
        <v>808</v>
      </c>
      <c r="B979" s="31"/>
      <c r="C979" s="35" t="s">
        <v>4</v>
      </c>
      <c r="D979" s="7" t="s">
        <v>862</v>
      </c>
      <c r="E979" s="7"/>
      <c r="F979" s="9"/>
      <c r="G979" s="10"/>
      <c r="H979" s="10"/>
      <c r="I979" s="10" t="s">
        <v>862</v>
      </c>
      <c r="J979" s="10"/>
      <c r="K979" s="10"/>
      <c r="L979" s="10"/>
      <c r="M979" s="10" t="s">
        <v>862</v>
      </c>
      <c r="N979" s="10"/>
      <c r="O979" s="10"/>
      <c r="P979" s="10"/>
      <c r="Q979" s="11"/>
      <c r="R979" s="11"/>
      <c r="S979" s="8">
        <f t="shared" si="47"/>
        <v>2</v>
      </c>
      <c r="T979" s="5"/>
      <c r="U979" s="34" t="s">
        <v>862</v>
      </c>
      <c r="V979" s="4"/>
      <c r="W979" s="4"/>
      <c r="X979" s="4"/>
      <c r="Y979" s="4"/>
      <c r="Z979" s="4" t="s">
        <v>862</v>
      </c>
      <c r="AA979" s="4"/>
      <c r="AB979" s="4"/>
      <c r="AC979" s="7">
        <f t="shared" si="48"/>
        <v>2</v>
      </c>
      <c r="AD979" s="12">
        <f t="shared" si="49"/>
        <v>4</v>
      </c>
      <c r="AE979" t="str">
        <f>CONCATENATE(IF(ISERROR(VLOOKUP(A979,A$2:A978,1,FALSE)),"","Nom. Dup. "),IF(ISERROR(VLOOKUP(A979,B$2:B978,1,FALSE)),"","Otr. Dup."))</f>
        <v/>
      </c>
    </row>
    <row r="980" spans="1:31" ht="18" hidden="1" x14ac:dyDescent="0.35">
      <c r="A980" s="32" t="s">
        <v>809</v>
      </c>
      <c r="B980" s="31"/>
      <c r="C980" s="35" t="s">
        <v>4</v>
      </c>
      <c r="D980" s="7" t="s">
        <v>862</v>
      </c>
      <c r="E980" s="7" t="s">
        <v>862</v>
      </c>
      <c r="F980" s="9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1"/>
      <c r="R980" s="11"/>
      <c r="S980" s="8">
        <f t="shared" si="47"/>
        <v>0</v>
      </c>
      <c r="T980" s="5"/>
      <c r="U980" s="34"/>
      <c r="V980" s="4"/>
      <c r="W980" s="4"/>
      <c r="X980" s="4"/>
      <c r="Y980" s="4"/>
      <c r="Z980" s="4"/>
      <c r="AA980" s="4"/>
      <c r="AB980" s="4"/>
      <c r="AC980" s="7">
        <f t="shared" si="48"/>
        <v>0</v>
      </c>
      <c r="AD980" s="12">
        <f t="shared" si="49"/>
        <v>0</v>
      </c>
      <c r="AE980" t="str">
        <f>CONCATENATE(IF(ISERROR(VLOOKUP(A980,A$2:A979,1,FALSE)),"","Nom. Dup. "),IF(ISERROR(VLOOKUP(A980,B$2:B979,1,FALSE)),"","Otr. Dup."))</f>
        <v/>
      </c>
    </row>
    <row r="981" spans="1:31" ht="18" hidden="1" x14ac:dyDescent="0.35">
      <c r="A981" s="32" t="s">
        <v>810</v>
      </c>
      <c r="B981" s="31"/>
      <c r="C981" s="35" t="s">
        <v>4</v>
      </c>
      <c r="D981" s="7" t="s">
        <v>862</v>
      </c>
      <c r="E981" s="7"/>
      <c r="F981" s="9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1"/>
      <c r="R981" s="11"/>
      <c r="S981" s="8">
        <f t="shared" si="47"/>
        <v>0</v>
      </c>
      <c r="T981" s="5"/>
      <c r="U981" s="34"/>
      <c r="V981" s="4"/>
      <c r="W981" s="4"/>
      <c r="X981" s="4"/>
      <c r="Y981" s="4"/>
      <c r="Z981" s="4"/>
      <c r="AA981" s="4"/>
      <c r="AB981" s="4"/>
      <c r="AC981" s="7">
        <f t="shared" si="48"/>
        <v>0</v>
      </c>
      <c r="AD981" s="12">
        <f t="shared" si="49"/>
        <v>0</v>
      </c>
      <c r="AE981" t="str">
        <f>CONCATENATE(IF(ISERROR(VLOOKUP(A981,A$2:A980,1,FALSE)),"","Nom. Dup. "),IF(ISERROR(VLOOKUP(A981,B$2:B980,1,FALSE)),"","Otr. Dup."))</f>
        <v/>
      </c>
    </row>
    <row r="982" spans="1:31" ht="18" hidden="1" x14ac:dyDescent="0.35">
      <c r="A982" s="32" t="s">
        <v>811</v>
      </c>
      <c r="B982" s="31"/>
      <c r="C982" s="35" t="s">
        <v>4</v>
      </c>
      <c r="D982" s="7" t="s">
        <v>862</v>
      </c>
      <c r="E982" s="7"/>
      <c r="F982" s="9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1"/>
      <c r="R982" s="11"/>
      <c r="S982" s="8">
        <f t="shared" si="47"/>
        <v>0</v>
      </c>
      <c r="T982" s="5"/>
      <c r="U982" s="34"/>
      <c r="V982" s="4"/>
      <c r="W982" s="4"/>
      <c r="X982" s="4"/>
      <c r="Y982" s="4"/>
      <c r="Z982" s="4"/>
      <c r="AA982" s="4"/>
      <c r="AB982" s="4"/>
      <c r="AC982" s="7">
        <f t="shared" ref="AC982:AC1001" si="50">COUNTIF(T982:AB982,"X")</f>
        <v>0</v>
      </c>
      <c r="AD982" s="12">
        <f t="shared" ref="AD982:AD1001" si="51">S982+AC982</f>
        <v>0</v>
      </c>
      <c r="AE982" t="str">
        <f>CONCATENATE(IF(ISERROR(VLOOKUP(A982,A$2:A981,1,FALSE)),"","Nom. Dup. "),IF(ISERROR(VLOOKUP(A982,B$2:B981,1,FALSE)),"","Otr. Dup."))</f>
        <v/>
      </c>
    </row>
    <row r="983" spans="1:31" ht="18" hidden="1" x14ac:dyDescent="0.35">
      <c r="A983" s="32" t="s">
        <v>812</v>
      </c>
      <c r="B983" s="31"/>
      <c r="C983" s="35" t="s">
        <v>6</v>
      </c>
      <c r="D983" s="7" t="s">
        <v>862</v>
      </c>
      <c r="E983" s="7"/>
      <c r="F983" s="9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1"/>
      <c r="R983" s="11"/>
      <c r="S983" s="8">
        <f t="shared" si="47"/>
        <v>0</v>
      </c>
      <c r="T983" s="5"/>
      <c r="U983" s="34"/>
      <c r="V983" s="4"/>
      <c r="W983" s="4"/>
      <c r="X983" s="4"/>
      <c r="Y983" s="4"/>
      <c r="Z983" s="38"/>
      <c r="AA983" s="4"/>
      <c r="AB983" s="4"/>
      <c r="AC983" s="7">
        <f t="shared" si="50"/>
        <v>0</v>
      </c>
      <c r="AD983" s="12">
        <f t="shared" si="51"/>
        <v>0</v>
      </c>
      <c r="AE983" t="str">
        <f>CONCATENATE(IF(ISERROR(VLOOKUP(A983,A$2:A982,1,FALSE)),"","Nom. Dup. "),IF(ISERROR(VLOOKUP(A983,B$2:B982,1,FALSE)),"","Otr. Dup."))</f>
        <v/>
      </c>
    </row>
    <row r="984" spans="1:31" ht="18" hidden="1" x14ac:dyDescent="0.35">
      <c r="A984" s="32" t="s">
        <v>813</v>
      </c>
      <c r="B984" s="31" t="s">
        <v>814</v>
      </c>
      <c r="C984" s="35" t="s">
        <v>6</v>
      </c>
      <c r="D984" s="7" t="s">
        <v>862</v>
      </c>
      <c r="E984" s="7"/>
      <c r="F984" s="9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1"/>
      <c r="R984" s="11"/>
      <c r="S984" s="8">
        <f t="shared" si="47"/>
        <v>0</v>
      </c>
      <c r="T984" s="5"/>
      <c r="U984" s="34"/>
      <c r="V984" s="4"/>
      <c r="W984" s="4"/>
      <c r="X984" s="4"/>
      <c r="Y984" s="4"/>
      <c r="Z984" s="4"/>
      <c r="AA984" s="4"/>
      <c r="AB984" s="4"/>
      <c r="AC984" s="7">
        <f t="shared" si="50"/>
        <v>0</v>
      </c>
      <c r="AD984" s="12">
        <f t="shared" si="51"/>
        <v>0</v>
      </c>
      <c r="AE984" t="str">
        <f>CONCATENATE(IF(ISERROR(VLOOKUP(A984,A$2:A983,1,FALSE)),"","Nom. Dup. "),IF(ISERROR(VLOOKUP(A984,B$2:B983,1,FALSE)),"","Otr. Dup."))</f>
        <v/>
      </c>
    </row>
    <row r="985" spans="1:31" ht="18" hidden="1" x14ac:dyDescent="0.35">
      <c r="A985" s="32" t="s">
        <v>815</v>
      </c>
      <c r="B985" s="31"/>
      <c r="C985" s="35" t="s">
        <v>4</v>
      </c>
      <c r="D985" s="7" t="s">
        <v>862</v>
      </c>
      <c r="E985" s="7"/>
      <c r="F985" s="9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1"/>
      <c r="R985" s="11"/>
      <c r="S985" s="8">
        <f t="shared" si="47"/>
        <v>0</v>
      </c>
      <c r="T985" s="5"/>
      <c r="U985" s="34"/>
      <c r="V985" s="4"/>
      <c r="W985" s="4"/>
      <c r="X985" s="4"/>
      <c r="Y985" s="4"/>
      <c r="Z985" s="4"/>
      <c r="AA985" s="4"/>
      <c r="AB985" s="4"/>
      <c r="AC985" s="7">
        <f t="shared" si="50"/>
        <v>0</v>
      </c>
      <c r="AD985" s="12">
        <f t="shared" si="51"/>
        <v>0</v>
      </c>
      <c r="AE985" t="str">
        <f>CONCATENATE(IF(ISERROR(VLOOKUP(A985,A$2:A984,1,FALSE)),"","Nom. Dup. "),IF(ISERROR(VLOOKUP(A985,B$2:B984,1,FALSE)),"","Otr. Dup."))</f>
        <v/>
      </c>
    </row>
    <row r="986" spans="1:31" ht="18" x14ac:dyDescent="0.35">
      <c r="A986" s="32" t="s">
        <v>1019</v>
      </c>
      <c r="B986" s="31"/>
      <c r="C986" s="35" t="s">
        <v>27</v>
      </c>
      <c r="D986" s="7" t="s">
        <v>862</v>
      </c>
      <c r="E986" s="7"/>
      <c r="F986" s="9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1"/>
      <c r="R986" s="11"/>
      <c r="S986" s="8">
        <f t="shared" si="47"/>
        <v>0</v>
      </c>
      <c r="T986" s="37"/>
      <c r="U986" s="34"/>
      <c r="V986" s="4"/>
      <c r="W986" s="4"/>
      <c r="X986" s="4"/>
      <c r="Y986" s="4" t="s">
        <v>862</v>
      </c>
      <c r="Z986" s="4"/>
      <c r="AA986" s="4"/>
      <c r="AB986" s="4"/>
      <c r="AC986" s="7">
        <f t="shared" si="50"/>
        <v>1</v>
      </c>
      <c r="AD986" s="12">
        <f t="shared" si="51"/>
        <v>1</v>
      </c>
      <c r="AE986" t="str">
        <f>CONCATENATE(IF(ISERROR(VLOOKUP(A986,A$2:A985,1,FALSE)),"","Nom. Dup. "),IF(ISERROR(VLOOKUP(A986,B$2:B985,1,FALSE)),"","Otr. Dup."))</f>
        <v/>
      </c>
    </row>
    <row r="987" spans="1:31" ht="18" hidden="1" x14ac:dyDescent="0.35">
      <c r="A987" s="32" t="s">
        <v>816</v>
      </c>
      <c r="B987" s="31"/>
      <c r="C987" s="35" t="s">
        <v>4</v>
      </c>
      <c r="D987" s="7" t="s">
        <v>862</v>
      </c>
      <c r="E987" s="7"/>
      <c r="F987" s="9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1"/>
      <c r="R987" s="11"/>
      <c r="S987" s="8">
        <f t="shared" si="47"/>
        <v>0</v>
      </c>
      <c r="T987" s="5"/>
      <c r="U987" s="34"/>
      <c r="V987" s="4"/>
      <c r="W987" s="4"/>
      <c r="X987" s="4"/>
      <c r="Y987" s="4"/>
      <c r="Z987" s="4"/>
      <c r="AA987" s="4"/>
      <c r="AB987" s="4"/>
      <c r="AC987" s="7">
        <f t="shared" si="50"/>
        <v>0</v>
      </c>
      <c r="AD987" s="12">
        <f t="shared" si="51"/>
        <v>0</v>
      </c>
      <c r="AE987" t="str">
        <f>CONCATENATE(IF(ISERROR(VLOOKUP(A987,A$2:A986,1,FALSE)),"","Nom. Dup. "),IF(ISERROR(VLOOKUP(A987,B$2:B986,1,FALSE)),"","Otr. Dup."))</f>
        <v/>
      </c>
    </row>
    <row r="988" spans="1:31" ht="18" hidden="1" x14ac:dyDescent="0.35">
      <c r="A988" s="32" t="s">
        <v>817</v>
      </c>
      <c r="B988" s="31"/>
      <c r="C988" s="35" t="s">
        <v>6</v>
      </c>
      <c r="D988" s="7" t="s">
        <v>862</v>
      </c>
      <c r="E988" s="7"/>
      <c r="F988" s="9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1"/>
      <c r="R988" s="11"/>
      <c r="S988" s="8">
        <f t="shared" si="47"/>
        <v>0</v>
      </c>
      <c r="T988" s="5"/>
      <c r="U988" s="34"/>
      <c r="V988" s="4"/>
      <c r="W988" s="4"/>
      <c r="X988" s="4"/>
      <c r="Y988" s="4"/>
      <c r="Z988" s="4"/>
      <c r="AA988" s="4"/>
      <c r="AB988" s="4"/>
      <c r="AC988" s="7">
        <f t="shared" si="50"/>
        <v>0</v>
      </c>
      <c r="AD988" s="12">
        <f t="shared" si="51"/>
        <v>0</v>
      </c>
      <c r="AE988" t="str">
        <f>CONCATENATE(IF(ISERROR(VLOOKUP(A988,A$2:A987,1,FALSE)),"","Nom. Dup. "),IF(ISERROR(VLOOKUP(A988,B$2:B987,1,FALSE)),"","Otr. Dup."))</f>
        <v/>
      </c>
    </row>
    <row r="989" spans="1:31" ht="18" x14ac:dyDescent="0.35">
      <c r="A989" s="32" t="s">
        <v>818</v>
      </c>
      <c r="B989" s="31"/>
      <c r="C989" s="35" t="s">
        <v>6</v>
      </c>
      <c r="D989" s="7" t="s">
        <v>862</v>
      </c>
      <c r="E989" s="7" t="s">
        <v>862</v>
      </c>
      <c r="F989" s="9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1"/>
      <c r="R989" s="11"/>
      <c r="S989" s="8">
        <f t="shared" si="47"/>
        <v>0</v>
      </c>
      <c r="T989" s="5"/>
      <c r="U989" s="34"/>
      <c r="V989" s="4" t="s">
        <v>862</v>
      </c>
      <c r="W989" s="4" t="s">
        <v>1340</v>
      </c>
      <c r="X989" s="4"/>
      <c r="Y989" s="4" t="s">
        <v>862</v>
      </c>
      <c r="Z989" s="4" t="s">
        <v>862</v>
      </c>
      <c r="AA989" s="4"/>
      <c r="AB989" s="4"/>
      <c r="AC989" s="7">
        <f t="shared" si="50"/>
        <v>4</v>
      </c>
      <c r="AD989" s="12">
        <f t="shared" si="51"/>
        <v>4</v>
      </c>
      <c r="AE989" t="str">
        <f>CONCATENATE(IF(ISERROR(VLOOKUP(A989,A$2:A988,1,FALSE)),"","Nom. Dup. "),IF(ISERROR(VLOOKUP(A989,B$2:B988,1,FALSE)),"","Otr. Dup."))</f>
        <v/>
      </c>
    </row>
    <row r="990" spans="1:31" ht="18" x14ac:dyDescent="0.35">
      <c r="A990" s="32" t="s">
        <v>819</v>
      </c>
      <c r="B990" s="31"/>
      <c r="C990" s="35" t="s">
        <v>27</v>
      </c>
      <c r="D990" s="7" t="s">
        <v>862</v>
      </c>
      <c r="E990" s="7" t="s">
        <v>862</v>
      </c>
      <c r="F990" s="9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1"/>
      <c r="R990" s="11"/>
      <c r="S990" s="8">
        <f t="shared" si="47"/>
        <v>0</v>
      </c>
      <c r="T990" s="5"/>
      <c r="U990" s="34"/>
      <c r="V990" s="4"/>
      <c r="W990" s="4" t="s">
        <v>1340</v>
      </c>
      <c r="X990" s="4" t="s">
        <v>862</v>
      </c>
      <c r="Y990" s="4" t="s">
        <v>862</v>
      </c>
      <c r="Z990" s="4"/>
      <c r="AA990" s="4" t="s">
        <v>862</v>
      </c>
      <c r="AB990" s="4" t="s">
        <v>862</v>
      </c>
      <c r="AC990" s="7">
        <f t="shared" si="50"/>
        <v>5</v>
      </c>
      <c r="AD990" s="12">
        <f t="shared" si="51"/>
        <v>5</v>
      </c>
      <c r="AE990" t="str">
        <f>CONCATENATE(IF(ISERROR(VLOOKUP(A990,A$2:A989,1,FALSE)),"","Nom. Dup. "),IF(ISERROR(VLOOKUP(A990,B$2:B989,1,FALSE)),"","Otr. Dup."))</f>
        <v/>
      </c>
    </row>
    <row r="991" spans="1:31" ht="18" x14ac:dyDescent="0.35">
      <c r="A991" s="32" t="s">
        <v>820</v>
      </c>
      <c r="B991" s="31"/>
      <c r="C991" s="35" t="s">
        <v>4</v>
      </c>
      <c r="D991" s="7" t="s">
        <v>862</v>
      </c>
      <c r="E991" s="7" t="s">
        <v>862</v>
      </c>
      <c r="F991" s="9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1"/>
      <c r="R991" s="11"/>
      <c r="S991" s="8">
        <f t="shared" si="47"/>
        <v>0</v>
      </c>
      <c r="T991" s="5"/>
      <c r="U991" s="34"/>
      <c r="V991" s="38" t="s">
        <v>862</v>
      </c>
      <c r="W991" s="4"/>
      <c r="X991" s="4"/>
      <c r="Y991" s="4"/>
      <c r="Z991" s="4"/>
      <c r="AA991" s="4"/>
      <c r="AB991" s="4"/>
      <c r="AC991" s="7">
        <f t="shared" si="50"/>
        <v>1</v>
      </c>
      <c r="AD991" s="12">
        <f t="shared" si="51"/>
        <v>1</v>
      </c>
      <c r="AE991" t="str">
        <f>CONCATENATE(IF(ISERROR(VLOOKUP(A991,A$2:A990,1,FALSE)),"","Nom. Dup. "),IF(ISERROR(VLOOKUP(A991,B$2:B990,1,FALSE)),"","Otr. Dup."))</f>
        <v/>
      </c>
    </row>
    <row r="992" spans="1:31" ht="18" hidden="1" x14ac:dyDescent="0.35">
      <c r="A992" s="32" t="s">
        <v>821</v>
      </c>
      <c r="B992" s="31"/>
      <c r="C992" s="35" t="s">
        <v>4</v>
      </c>
      <c r="D992" s="7" t="s">
        <v>862</v>
      </c>
      <c r="E992" s="7"/>
      <c r="F992" s="9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1"/>
      <c r="R992" s="11"/>
      <c r="S992" s="8">
        <f t="shared" si="47"/>
        <v>0</v>
      </c>
      <c r="T992" s="5"/>
      <c r="U992" s="34"/>
      <c r="V992" s="4"/>
      <c r="W992" s="4"/>
      <c r="X992" s="4"/>
      <c r="Y992" s="4"/>
      <c r="Z992" s="4"/>
      <c r="AA992" s="4"/>
      <c r="AB992" s="4"/>
      <c r="AC992" s="7">
        <f t="shared" si="50"/>
        <v>0</v>
      </c>
      <c r="AD992" s="12">
        <f t="shared" si="51"/>
        <v>0</v>
      </c>
      <c r="AE992" t="str">
        <f>CONCATENATE(IF(ISERROR(VLOOKUP(A992,A$2:A991,1,FALSE)),"","Nom. Dup. "),IF(ISERROR(VLOOKUP(A992,B$2:B991,1,FALSE)),"","Otr. Dup."))</f>
        <v/>
      </c>
    </row>
    <row r="993" spans="1:31" ht="18" x14ac:dyDescent="0.35">
      <c r="A993" s="32" t="s">
        <v>822</v>
      </c>
      <c r="B993" s="31"/>
      <c r="C993" s="35" t="s">
        <v>6</v>
      </c>
      <c r="D993" s="7" t="s">
        <v>862</v>
      </c>
      <c r="E993" s="7"/>
      <c r="F993" s="9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1"/>
      <c r="R993" s="11"/>
      <c r="S993" s="8">
        <f t="shared" si="47"/>
        <v>0</v>
      </c>
      <c r="T993" s="5"/>
      <c r="U993" s="34"/>
      <c r="V993" s="4"/>
      <c r="W993" s="4" t="s">
        <v>1340</v>
      </c>
      <c r="X993" s="4"/>
      <c r="Y993" s="4"/>
      <c r="Z993" s="4"/>
      <c r="AA993" s="4"/>
      <c r="AB993" s="4"/>
      <c r="AC993" s="7">
        <f t="shared" si="50"/>
        <v>1</v>
      </c>
      <c r="AD993" s="12">
        <f t="shared" si="51"/>
        <v>1</v>
      </c>
      <c r="AE993" t="str">
        <f>CONCATENATE(IF(ISERROR(VLOOKUP(A993,A$2:A992,1,FALSE)),"","Nom. Dup. "),IF(ISERROR(VLOOKUP(A993,B$2:B992,1,FALSE)),"","Otr. Dup."))</f>
        <v/>
      </c>
    </row>
    <row r="994" spans="1:31" ht="18" x14ac:dyDescent="0.35">
      <c r="A994" s="32" t="s">
        <v>823</v>
      </c>
      <c r="B994" s="31"/>
      <c r="C994" s="35" t="s">
        <v>4</v>
      </c>
      <c r="D994" s="7" t="s">
        <v>862</v>
      </c>
      <c r="E994" s="7" t="s">
        <v>862</v>
      </c>
      <c r="F994" s="9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1"/>
      <c r="R994" s="11"/>
      <c r="S994" s="8">
        <f t="shared" si="47"/>
        <v>0</v>
      </c>
      <c r="T994" s="5"/>
      <c r="U994" s="34"/>
      <c r="V994" s="4" t="s">
        <v>862</v>
      </c>
      <c r="W994" s="4"/>
      <c r="X994" s="4"/>
      <c r="Y994" s="4"/>
      <c r="Z994" s="4"/>
      <c r="AA994" s="4" t="s">
        <v>862</v>
      </c>
      <c r="AB994" s="4" t="s">
        <v>862</v>
      </c>
      <c r="AC994" s="7">
        <f t="shared" si="50"/>
        <v>3</v>
      </c>
      <c r="AD994" s="12">
        <f t="shared" si="51"/>
        <v>3</v>
      </c>
      <c r="AE994" t="str">
        <f>CONCATENATE(IF(ISERROR(VLOOKUP(A994,A$2:A993,1,FALSE)),"","Nom. Dup. "),IF(ISERROR(VLOOKUP(A994,B$2:B993,1,FALSE)),"","Otr. Dup."))</f>
        <v/>
      </c>
    </row>
    <row r="995" spans="1:31" ht="18" hidden="1" x14ac:dyDescent="0.35">
      <c r="A995" s="32" t="s">
        <v>1188</v>
      </c>
      <c r="B995" s="31"/>
      <c r="C995" s="35" t="s">
        <v>27</v>
      </c>
      <c r="D995" s="7" t="s">
        <v>862</v>
      </c>
      <c r="E995" s="7"/>
      <c r="F995" s="9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1"/>
      <c r="R995" s="11"/>
      <c r="S995" s="8">
        <f t="shared" si="47"/>
        <v>0</v>
      </c>
      <c r="T995" s="5"/>
      <c r="U995" s="34"/>
      <c r="V995" s="4"/>
      <c r="W995" s="4"/>
      <c r="X995" s="4"/>
      <c r="Y995" s="4"/>
      <c r="Z995" s="4"/>
      <c r="AA995" s="4"/>
      <c r="AB995" s="4"/>
      <c r="AC995" s="7">
        <f t="shared" si="50"/>
        <v>0</v>
      </c>
      <c r="AD995" s="12">
        <f t="shared" si="51"/>
        <v>0</v>
      </c>
      <c r="AE995" t="str">
        <f>CONCATENATE(IF(ISERROR(VLOOKUP(A995,A$2:A994,1,FALSE)),"","Nom. Dup. "),IF(ISERROR(VLOOKUP(A995,B$2:B994,1,FALSE)),"","Otr. Dup."))</f>
        <v/>
      </c>
    </row>
    <row r="996" spans="1:31" ht="18" hidden="1" x14ac:dyDescent="0.35">
      <c r="A996" s="32" t="s">
        <v>824</v>
      </c>
      <c r="B996" s="31"/>
      <c r="C996" s="35" t="s">
        <v>27</v>
      </c>
      <c r="D996" s="7" t="s">
        <v>862</v>
      </c>
      <c r="E996" s="7"/>
      <c r="F996" s="9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1"/>
      <c r="R996" s="11"/>
      <c r="S996" s="8">
        <f t="shared" si="47"/>
        <v>0</v>
      </c>
      <c r="T996" s="5"/>
      <c r="U996" s="34"/>
      <c r="V996" s="4"/>
      <c r="W996" s="4"/>
      <c r="X996" s="4"/>
      <c r="Y996" s="4"/>
      <c r="Z996" s="38"/>
      <c r="AA996" s="4"/>
      <c r="AB996" s="4"/>
      <c r="AC996" s="7">
        <f t="shared" si="50"/>
        <v>0</v>
      </c>
      <c r="AD996" s="12">
        <f t="shared" si="51"/>
        <v>0</v>
      </c>
      <c r="AE996" t="str">
        <f>CONCATENATE(IF(ISERROR(VLOOKUP(A996,A$2:A995,1,FALSE)),"","Nom. Dup. "),IF(ISERROR(VLOOKUP(A996,B$2:B995,1,FALSE)),"","Otr. Dup."))</f>
        <v/>
      </c>
    </row>
    <row r="997" spans="1:31" ht="18" hidden="1" x14ac:dyDescent="0.35">
      <c r="A997" s="32" t="s">
        <v>1061</v>
      </c>
      <c r="B997" s="31"/>
      <c r="C997" s="35" t="s">
        <v>4</v>
      </c>
      <c r="D997" s="7" t="s">
        <v>862</v>
      </c>
      <c r="E997" s="7"/>
      <c r="F997" s="9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1"/>
      <c r="R997" s="11"/>
      <c r="S997" s="8">
        <f t="shared" si="47"/>
        <v>0</v>
      </c>
      <c r="T997" s="5"/>
      <c r="U997" s="34"/>
      <c r="V997" s="4"/>
      <c r="W997" s="4"/>
      <c r="X997" s="4"/>
      <c r="Y997" s="4"/>
      <c r="Z997" s="4"/>
      <c r="AA997" s="4"/>
      <c r="AB997" s="4"/>
      <c r="AC997" s="7">
        <f t="shared" si="50"/>
        <v>0</v>
      </c>
      <c r="AD997" s="12">
        <f t="shared" si="51"/>
        <v>0</v>
      </c>
      <c r="AE997" t="str">
        <f>CONCATENATE(IF(ISERROR(VLOOKUP(A997,A$2:A996,1,FALSE)),"","Nom. Dup. "),IF(ISERROR(VLOOKUP(A997,B$2:B996,1,FALSE)),"","Otr. Dup."))</f>
        <v/>
      </c>
    </row>
    <row r="998" spans="1:31" ht="18" x14ac:dyDescent="0.35">
      <c r="A998" s="32" t="s">
        <v>825</v>
      </c>
      <c r="B998" s="31"/>
      <c r="C998" s="35" t="s">
        <v>6</v>
      </c>
      <c r="D998" s="7" t="s">
        <v>862</v>
      </c>
      <c r="E998" s="7"/>
      <c r="F998" s="9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1"/>
      <c r="R998" s="11"/>
      <c r="S998" s="8">
        <f t="shared" si="47"/>
        <v>0</v>
      </c>
      <c r="T998" s="5"/>
      <c r="U998" s="34"/>
      <c r="V998" s="4"/>
      <c r="W998" s="4"/>
      <c r="X998" s="4"/>
      <c r="Y998" s="4"/>
      <c r="Z998" s="4" t="s">
        <v>862</v>
      </c>
      <c r="AA998" s="4"/>
      <c r="AB998" s="4"/>
      <c r="AC998" s="7">
        <f t="shared" si="50"/>
        <v>1</v>
      </c>
      <c r="AD998" s="12">
        <f t="shared" si="51"/>
        <v>1</v>
      </c>
      <c r="AE998" t="str">
        <f>CONCATENATE(IF(ISERROR(VLOOKUP(A998,A$2:A997,1,FALSE)),"","Nom. Dup. "),IF(ISERROR(VLOOKUP(A998,B$2:B997,1,FALSE)),"","Otr. Dup."))</f>
        <v/>
      </c>
    </row>
    <row r="999" spans="1:31" ht="18" x14ac:dyDescent="0.35">
      <c r="A999" s="32" t="s">
        <v>826</v>
      </c>
      <c r="B999" s="31"/>
      <c r="C999" s="35" t="s">
        <v>6</v>
      </c>
      <c r="D999" s="7" t="s">
        <v>862</v>
      </c>
      <c r="E999" s="7" t="s">
        <v>862</v>
      </c>
      <c r="F999" s="9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1"/>
      <c r="R999" s="11"/>
      <c r="S999" s="8">
        <f t="shared" si="47"/>
        <v>0</v>
      </c>
      <c r="T999" s="5"/>
      <c r="U999" s="34"/>
      <c r="V999" s="4" t="s">
        <v>862</v>
      </c>
      <c r="W999" s="4"/>
      <c r="X999" s="4"/>
      <c r="Y999" s="4" t="s">
        <v>862</v>
      </c>
      <c r="Z999" s="4" t="s">
        <v>862</v>
      </c>
      <c r="AA999" s="4" t="s">
        <v>862</v>
      </c>
      <c r="AB999" s="4" t="s">
        <v>862</v>
      </c>
      <c r="AC999" s="7">
        <f t="shared" si="50"/>
        <v>5</v>
      </c>
      <c r="AD999" s="12">
        <f t="shared" si="51"/>
        <v>5</v>
      </c>
      <c r="AE999" t="str">
        <f>CONCATENATE(IF(ISERROR(VLOOKUP(A999,A$2:A998,1,FALSE)),"","Nom. Dup. "),IF(ISERROR(VLOOKUP(A999,B$2:B998,1,FALSE)),"","Otr. Dup."))</f>
        <v/>
      </c>
    </row>
    <row r="1000" spans="1:31" ht="18" hidden="1" x14ac:dyDescent="0.35">
      <c r="A1000" s="32" t="s">
        <v>827</v>
      </c>
      <c r="B1000" s="31"/>
      <c r="C1000" s="35" t="s">
        <v>4</v>
      </c>
      <c r="D1000" s="7" t="s">
        <v>862</v>
      </c>
      <c r="E1000" s="7"/>
      <c r="F1000" s="9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1"/>
      <c r="R1000" s="11"/>
      <c r="S1000" s="8">
        <f t="shared" si="47"/>
        <v>0</v>
      </c>
      <c r="T1000" s="5"/>
      <c r="U1000" s="34"/>
      <c r="V1000" s="4"/>
      <c r="W1000" s="4"/>
      <c r="X1000" s="4"/>
      <c r="Y1000" s="4"/>
      <c r="Z1000" s="4"/>
      <c r="AA1000" s="4"/>
      <c r="AB1000" s="4"/>
      <c r="AC1000" s="7">
        <f t="shared" si="50"/>
        <v>0</v>
      </c>
      <c r="AD1000" s="12">
        <f t="shared" si="51"/>
        <v>0</v>
      </c>
      <c r="AE1000" t="str">
        <f>CONCATENATE(IF(ISERROR(VLOOKUP(A1000,A$2:A999,1,FALSE)),"","Nom. Dup. "),IF(ISERROR(VLOOKUP(A1000,B$2:B999,1,FALSE)),"","Otr. Dup."))</f>
        <v/>
      </c>
    </row>
    <row r="1001" spans="1:31" ht="18" hidden="1" x14ac:dyDescent="0.35">
      <c r="A1001" s="32" t="s">
        <v>828</v>
      </c>
      <c r="B1001" s="31"/>
      <c r="C1001" s="35" t="s">
        <v>4</v>
      </c>
      <c r="D1001" s="7" t="s">
        <v>862</v>
      </c>
      <c r="E1001" s="7"/>
      <c r="F1001" s="9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1"/>
      <c r="R1001" s="11"/>
      <c r="S1001" s="8">
        <f t="shared" si="47"/>
        <v>0</v>
      </c>
      <c r="T1001" s="5"/>
      <c r="U1001" s="34"/>
      <c r="V1001" s="38"/>
      <c r="W1001" s="4"/>
      <c r="X1001" s="4"/>
      <c r="Y1001" s="4"/>
      <c r="Z1001" s="38"/>
      <c r="AA1001" s="4"/>
      <c r="AB1001" s="4"/>
      <c r="AC1001" s="7">
        <f t="shared" si="50"/>
        <v>0</v>
      </c>
      <c r="AD1001" s="12">
        <f t="shared" si="51"/>
        <v>0</v>
      </c>
      <c r="AE1001" t="str">
        <f>CONCATENATE(IF(ISERROR(VLOOKUP(A1001,A$2:A1000,1,FALSE)),"","Nom. Dup. "),IF(ISERROR(VLOOKUP(A1001,B$2:B1000,1,FALSE)),"","Otr. Dup."))</f>
        <v/>
      </c>
    </row>
    <row r="1002" spans="1:31" ht="18" hidden="1" x14ac:dyDescent="0.35">
      <c r="A1002" s="32" t="s">
        <v>829</v>
      </c>
      <c r="B1002" s="31"/>
      <c r="C1002" s="35" t="s">
        <v>4</v>
      </c>
      <c r="D1002" s="7" t="s">
        <v>862</v>
      </c>
      <c r="E1002" s="7"/>
      <c r="F1002" s="9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1"/>
      <c r="R1002" s="11"/>
      <c r="S1002" s="8">
        <f t="shared" si="47"/>
        <v>0</v>
      </c>
      <c r="T1002" s="5"/>
      <c r="U1002" s="34"/>
      <c r="V1002" s="4"/>
      <c r="W1002" s="4"/>
      <c r="X1002" s="4"/>
      <c r="Y1002" s="4"/>
      <c r="Z1002" s="4"/>
      <c r="AA1002" s="4"/>
      <c r="AB1002" s="4"/>
      <c r="AC1002" s="7">
        <f t="shared" ref="AC1002:AC1043" si="52">COUNTIF(T1002:AB1002,"X")</f>
        <v>0</v>
      </c>
      <c r="AD1002" s="12">
        <f t="shared" ref="AD1002:AD1043" si="53">S1002+AC1002</f>
        <v>0</v>
      </c>
      <c r="AE1002" s="42" t="str">
        <f>CONCATENATE(IF(ISERROR(VLOOKUP(A1002,A$2:A1001,1,FALSE)),"","Nom. Dup. "),IF(ISERROR(VLOOKUP(A1002,B$2:B1001,1,FALSE)),"","Otr. Dup."))</f>
        <v/>
      </c>
    </row>
    <row r="1003" spans="1:31" ht="18" x14ac:dyDescent="0.35">
      <c r="A1003" s="32" t="s">
        <v>830</v>
      </c>
      <c r="B1003" s="31"/>
      <c r="C1003" s="35" t="s">
        <v>27</v>
      </c>
      <c r="D1003" s="7" t="s">
        <v>862</v>
      </c>
      <c r="E1003" s="7" t="s">
        <v>862</v>
      </c>
      <c r="F1003" s="9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1"/>
      <c r="R1003" s="11"/>
      <c r="S1003" s="8">
        <f t="shared" si="47"/>
        <v>0</v>
      </c>
      <c r="T1003" s="5"/>
      <c r="U1003" s="34"/>
      <c r="V1003" s="4"/>
      <c r="W1003" s="4" t="s">
        <v>1340</v>
      </c>
      <c r="X1003" s="4" t="s">
        <v>862</v>
      </c>
      <c r="Y1003" s="4"/>
      <c r="Z1003" s="4" t="s">
        <v>862</v>
      </c>
      <c r="AA1003" s="4" t="s">
        <v>862</v>
      </c>
      <c r="AB1003" s="4"/>
      <c r="AC1003" s="7">
        <f t="shared" si="52"/>
        <v>4</v>
      </c>
      <c r="AD1003" s="12">
        <f t="shared" si="53"/>
        <v>4</v>
      </c>
      <c r="AE1003" s="42" t="str">
        <f>CONCATENATE(IF(ISERROR(VLOOKUP(A1003,A$2:A1002,1,FALSE)),"","Nom. Dup. "),IF(ISERROR(VLOOKUP(A1003,B$2:B1002,1,FALSE)),"","Otr. Dup."))</f>
        <v/>
      </c>
    </row>
    <row r="1004" spans="1:31" ht="18" x14ac:dyDescent="0.35">
      <c r="A1004" s="32" t="s">
        <v>831</v>
      </c>
      <c r="B1004" s="31"/>
      <c r="C1004" s="35" t="s">
        <v>27</v>
      </c>
      <c r="D1004" s="7" t="s">
        <v>862</v>
      </c>
      <c r="E1004" s="7" t="s">
        <v>862</v>
      </c>
      <c r="F1004" s="9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1"/>
      <c r="R1004" s="11"/>
      <c r="S1004" s="8">
        <f t="shared" si="47"/>
        <v>0</v>
      </c>
      <c r="T1004" s="5"/>
      <c r="U1004" s="34"/>
      <c r="V1004" s="4"/>
      <c r="W1004" s="4"/>
      <c r="X1004" s="4"/>
      <c r="Y1004" s="4" t="s">
        <v>862</v>
      </c>
      <c r="Z1004" s="4"/>
      <c r="AA1004" s="4"/>
      <c r="AB1004" s="4"/>
      <c r="AC1004" s="7">
        <f t="shared" si="52"/>
        <v>1</v>
      </c>
      <c r="AD1004" s="12">
        <f t="shared" si="53"/>
        <v>1</v>
      </c>
      <c r="AE1004" t="str">
        <f>CONCATENATE(IF(ISERROR(VLOOKUP(A1004,A$2:A1003,1,FALSE)),"","Nom. Dup. "),IF(ISERROR(VLOOKUP(A1004,B$2:B1003,1,FALSE)),"","Otr. Dup."))</f>
        <v/>
      </c>
    </row>
    <row r="1005" spans="1:31" ht="18" x14ac:dyDescent="0.35">
      <c r="A1005" s="32" t="s">
        <v>832</v>
      </c>
      <c r="B1005" s="31"/>
      <c r="C1005" s="35" t="s">
        <v>27</v>
      </c>
      <c r="D1005" s="7" t="s">
        <v>862</v>
      </c>
      <c r="E1005" s="7" t="s">
        <v>862</v>
      </c>
      <c r="F1005" s="9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1"/>
      <c r="R1005" s="11"/>
      <c r="S1005" s="8">
        <f t="shared" si="47"/>
        <v>0</v>
      </c>
      <c r="T1005" s="5"/>
      <c r="U1005" s="34"/>
      <c r="V1005" s="38"/>
      <c r="W1005" s="4"/>
      <c r="X1005" s="4"/>
      <c r="Y1005" s="4" t="s">
        <v>862</v>
      </c>
      <c r="Z1005" s="4"/>
      <c r="AA1005" s="4"/>
      <c r="AB1005" s="4"/>
      <c r="AC1005" s="7">
        <f t="shared" si="52"/>
        <v>1</v>
      </c>
      <c r="AD1005" s="12">
        <f t="shared" si="53"/>
        <v>1</v>
      </c>
      <c r="AE1005" s="42" t="str">
        <f>CONCATENATE(IF(ISERROR(VLOOKUP(A1005,A$2:A1004,1,FALSE)),"","Nom. Dup. "),IF(ISERROR(VLOOKUP(A1005,B$2:B1004,1,FALSE)),"","Otr. Dup."))</f>
        <v/>
      </c>
    </row>
    <row r="1006" spans="1:31" ht="18" hidden="1" x14ac:dyDescent="0.35">
      <c r="A1006" s="32" t="s">
        <v>833</v>
      </c>
      <c r="B1006" s="31"/>
      <c r="C1006" s="35" t="s">
        <v>6</v>
      </c>
      <c r="D1006" s="7" t="s">
        <v>862</v>
      </c>
      <c r="E1006" s="7"/>
      <c r="F1006" s="9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1"/>
      <c r="R1006" s="11"/>
      <c r="S1006" s="8">
        <f t="shared" si="47"/>
        <v>0</v>
      </c>
      <c r="T1006" s="5"/>
      <c r="U1006" s="34"/>
      <c r="V1006" s="4"/>
      <c r="W1006" s="4"/>
      <c r="X1006" s="4"/>
      <c r="Y1006" s="4"/>
      <c r="Z1006" s="4"/>
      <c r="AA1006" s="4"/>
      <c r="AB1006" s="4"/>
      <c r="AC1006" s="7">
        <f t="shared" si="52"/>
        <v>0</v>
      </c>
      <c r="AD1006" s="12">
        <f t="shared" si="53"/>
        <v>0</v>
      </c>
      <c r="AE1006" s="42" t="str">
        <f>CONCATENATE(IF(ISERROR(VLOOKUP(A1006,A$2:A1005,1,FALSE)),"","Nom. Dup. "),IF(ISERROR(VLOOKUP(A1006,B$2:B1005,1,FALSE)),"","Otr. Dup."))</f>
        <v/>
      </c>
    </row>
    <row r="1007" spans="1:31" ht="18" x14ac:dyDescent="0.35">
      <c r="A1007" s="32" t="s">
        <v>834</v>
      </c>
      <c r="B1007" s="31"/>
      <c r="C1007" s="35" t="s">
        <v>27</v>
      </c>
      <c r="D1007" s="7" t="s">
        <v>862</v>
      </c>
      <c r="E1007" s="7"/>
      <c r="F1007" s="9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1"/>
      <c r="R1007" s="11"/>
      <c r="S1007" s="8">
        <f t="shared" si="47"/>
        <v>0</v>
      </c>
      <c r="T1007" s="5"/>
      <c r="U1007" s="34"/>
      <c r="V1007" s="4" t="s">
        <v>862</v>
      </c>
      <c r="W1007" s="4" t="s">
        <v>1340</v>
      </c>
      <c r="X1007" s="4"/>
      <c r="Y1007" s="4" t="s">
        <v>862</v>
      </c>
      <c r="Z1007" s="4"/>
      <c r="AA1007" s="4"/>
      <c r="AB1007" s="4" t="s">
        <v>862</v>
      </c>
      <c r="AC1007" s="7">
        <f t="shared" si="52"/>
        <v>4</v>
      </c>
      <c r="AD1007" s="12">
        <f t="shared" si="53"/>
        <v>4</v>
      </c>
      <c r="AE1007" s="42" t="str">
        <f>CONCATENATE(IF(ISERROR(VLOOKUP(A1007,A$2:A1006,1,FALSE)),"","Nom. Dup. "),IF(ISERROR(VLOOKUP(A1007,B$2:B1006,1,FALSE)),"","Otr. Dup."))</f>
        <v/>
      </c>
    </row>
    <row r="1008" spans="1:31" ht="18" x14ac:dyDescent="0.35">
      <c r="A1008" s="32" t="s">
        <v>835</v>
      </c>
      <c r="B1008" s="31"/>
      <c r="C1008" s="35" t="s">
        <v>27</v>
      </c>
      <c r="D1008" s="7" t="s">
        <v>862</v>
      </c>
      <c r="E1008" s="7" t="s">
        <v>862</v>
      </c>
      <c r="F1008" s="9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1"/>
      <c r="R1008" s="11"/>
      <c r="S1008" s="8">
        <f t="shared" si="47"/>
        <v>0</v>
      </c>
      <c r="T1008" s="5"/>
      <c r="U1008" s="34"/>
      <c r="V1008" s="4"/>
      <c r="W1008" s="4"/>
      <c r="X1008" s="4"/>
      <c r="Y1008" s="4"/>
      <c r="Z1008" s="4"/>
      <c r="AA1008" s="4" t="s">
        <v>862</v>
      </c>
      <c r="AB1008" s="4"/>
      <c r="AC1008" s="7">
        <f t="shared" si="52"/>
        <v>1</v>
      </c>
      <c r="AD1008" s="12">
        <f t="shared" si="53"/>
        <v>1</v>
      </c>
      <c r="AE1008" s="42" t="str">
        <f>CONCATENATE(IF(ISERROR(VLOOKUP(A1008,A$2:A1007,1,FALSE)),"","Nom. Dup. "),IF(ISERROR(VLOOKUP(A1008,B$2:B1007,1,FALSE)),"","Otr. Dup."))</f>
        <v/>
      </c>
    </row>
    <row r="1009" spans="1:31" ht="18" x14ac:dyDescent="0.35">
      <c r="A1009" s="32" t="s">
        <v>836</v>
      </c>
      <c r="B1009" s="31"/>
      <c r="C1009" s="35" t="s">
        <v>4</v>
      </c>
      <c r="D1009" s="7" t="s">
        <v>862</v>
      </c>
      <c r="E1009" s="7"/>
      <c r="F1009" s="9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1"/>
      <c r="R1009" s="11"/>
      <c r="S1009" s="8">
        <f t="shared" si="47"/>
        <v>0</v>
      </c>
      <c r="T1009" s="5"/>
      <c r="U1009" s="34"/>
      <c r="V1009" s="4" t="s">
        <v>862</v>
      </c>
      <c r="W1009" s="4"/>
      <c r="X1009" s="4"/>
      <c r="Y1009" s="4"/>
      <c r="Z1009" s="4"/>
      <c r="AA1009" s="4"/>
      <c r="AB1009" s="4"/>
      <c r="AC1009" s="7">
        <f t="shared" si="52"/>
        <v>1</v>
      </c>
      <c r="AD1009" s="12">
        <f t="shared" si="53"/>
        <v>1</v>
      </c>
      <c r="AE1009" s="42" t="str">
        <f>CONCATENATE(IF(ISERROR(VLOOKUP(A1009,A$2:A1008,1,FALSE)),"","Nom. Dup. "),IF(ISERROR(VLOOKUP(A1009,B$2:B1008,1,FALSE)),"","Otr. Dup."))</f>
        <v/>
      </c>
    </row>
    <row r="1010" spans="1:31" ht="18" hidden="1" x14ac:dyDescent="0.35">
      <c r="A1010" s="32" t="s">
        <v>837</v>
      </c>
      <c r="B1010" s="31"/>
      <c r="C1010" s="35" t="s">
        <v>27</v>
      </c>
      <c r="D1010" s="7" t="s">
        <v>862</v>
      </c>
      <c r="E1010" s="7"/>
      <c r="F1010" s="9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1"/>
      <c r="R1010" s="11"/>
      <c r="S1010" s="8">
        <f t="shared" si="47"/>
        <v>0</v>
      </c>
      <c r="T1010" s="5"/>
      <c r="U1010" s="34"/>
      <c r="V1010" s="4"/>
      <c r="W1010" s="4"/>
      <c r="X1010" s="4"/>
      <c r="Y1010" s="4"/>
      <c r="Z1010" s="38"/>
      <c r="AA1010" s="4"/>
      <c r="AB1010" s="4"/>
      <c r="AC1010" s="7">
        <f t="shared" si="52"/>
        <v>0</v>
      </c>
      <c r="AD1010" s="12">
        <f t="shared" si="53"/>
        <v>0</v>
      </c>
      <c r="AE1010" s="42" t="str">
        <f>CONCATENATE(IF(ISERROR(VLOOKUP(A1010,A$2:A1009,1,FALSE)),"","Nom. Dup. "),IF(ISERROR(VLOOKUP(A1010,B$2:B1009,1,FALSE)),"","Otr. Dup."))</f>
        <v/>
      </c>
    </row>
    <row r="1011" spans="1:31" ht="18" x14ac:dyDescent="0.35">
      <c r="A1011" s="32" t="s">
        <v>838</v>
      </c>
      <c r="B1011" s="31"/>
      <c r="C1011" s="35" t="s">
        <v>6</v>
      </c>
      <c r="D1011" s="7" t="s">
        <v>862</v>
      </c>
      <c r="E1011" s="7" t="s">
        <v>862</v>
      </c>
      <c r="F1011" s="9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1"/>
      <c r="R1011" s="11"/>
      <c r="S1011" s="8">
        <f t="shared" si="47"/>
        <v>0</v>
      </c>
      <c r="T1011" s="5"/>
      <c r="U1011" s="34"/>
      <c r="V1011" s="4"/>
      <c r="W1011" s="4"/>
      <c r="X1011" s="4"/>
      <c r="Y1011" s="4"/>
      <c r="Z1011" s="4"/>
      <c r="AA1011" s="4"/>
      <c r="AB1011" s="4" t="s">
        <v>862</v>
      </c>
      <c r="AC1011" s="7">
        <f t="shared" si="52"/>
        <v>1</v>
      </c>
      <c r="AD1011" s="12">
        <f t="shared" si="53"/>
        <v>1</v>
      </c>
      <c r="AE1011" s="36" t="str">
        <f>CONCATENATE(IF(ISERROR(VLOOKUP(A1011,A$2:A1010,1,FALSE)),"","Nom. Dup. "),IF(ISERROR(VLOOKUP(A1011,B$2:B1010,1,FALSE)),"","Otr. Dup."))</f>
        <v/>
      </c>
    </row>
    <row r="1012" spans="1:31" ht="18" hidden="1" x14ac:dyDescent="0.35">
      <c r="A1012" s="32" t="s">
        <v>839</v>
      </c>
      <c r="B1012" s="31"/>
      <c r="C1012" s="35" t="s">
        <v>6</v>
      </c>
      <c r="D1012" s="7" t="s">
        <v>862</v>
      </c>
      <c r="E1012" s="7"/>
      <c r="F1012" s="9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1"/>
      <c r="R1012" s="11"/>
      <c r="S1012" s="8">
        <f t="shared" si="47"/>
        <v>0</v>
      </c>
      <c r="T1012" s="5"/>
      <c r="U1012" s="34"/>
      <c r="V1012" s="4"/>
      <c r="W1012" s="4"/>
      <c r="X1012" s="4"/>
      <c r="Y1012" s="4"/>
      <c r="Z1012" s="4"/>
      <c r="AA1012" s="4"/>
      <c r="AB1012" s="4"/>
      <c r="AC1012" s="7">
        <f t="shared" si="52"/>
        <v>0</v>
      </c>
      <c r="AD1012" s="12">
        <f t="shared" si="53"/>
        <v>0</v>
      </c>
      <c r="AE1012" s="36" t="str">
        <f>CONCATENATE(IF(ISERROR(VLOOKUP(A1012,A$2:A1011,1,FALSE)),"","Nom. Dup. "),IF(ISERROR(VLOOKUP(A1012,B$2:B1011,1,FALSE)),"","Otr. Dup."))</f>
        <v/>
      </c>
    </row>
    <row r="1013" spans="1:31" ht="18" hidden="1" x14ac:dyDescent="0.35">
      <c r="A1013" s="32" t="s">
        <v>840</v>
      </c>
      <c r="B1013" s="31"/>
      <c r="C1013" s="35" t="s">
        <v>4</v>
      </c>
      <c r="D1013" s="7" t="s">
        <v>862</v>
      </c>
      <c r="E1013" s="7"/>
      <c r="F1013" s="9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1"/>
      <c r="R1013" s="11"/>
      <c r="S1013" s="8">
        <f t="shared" si="47"/>
        <v>0</v>
      </c>
      <c r="T1013" s="5"/>
      <c r="U1013" s="34"/>
      <c r="V1013" s="4"/>
      <c r="W1013" s="4"/>
      <c r="X1013" s="4"/>
      <c r="Y1013" s="4"/>
      <c r="Z1013" s="4"/>
      <c r="AA1013" s="4"/>
      <c r="AB1013" s="4"/>
      <c r="AC1013" s="7">
        <f t="shared" si="52"/>
        <v>0</v>
      </c>
      <c r="AD1013" s="12">
        <f t="shared" si="53"/>
        <v>0</v>
      </c>
      <c r="AE1013" s="36" t="str">
        <f>CONCATENATE(IF(ISERROR(VLOOKUP(A1013,A$2:A1012,1,FALSE)),"","Nom. Dup. "),IF(ISERROR(VLOOKUP(A1013,B$2:B1012,1,FALSE)),"","Otr. Dup."))</f>
        <v/>
      </c>
    </row>
    <row r="1014" spans="1:31" ht="18" hidden="1" x14ac:dyDescent="0.35">
      <c r="A1014" s="32" t="s">
        <v>841</v>
      </c>
      <c r="B1014" s="31"/>
      <c r="C1014" s="35" t="s">
        <v>4</v>
      </c>
      <c r="D1014" s="7" t="s">
        <v>862</v>
      </c>
      <c r="E1014" s="7" t="s">
        <v>862</v>
      </c>
      <c r="F1014" s="9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1"/>
      <c r="R1014" s="11"/>
      <c r="S1014" s="8">
        <f t="shared" si="47"/>
        <v>0</v>
      </c>
      <c r="T1014" s="5"/>
      <c r="U1014" s="34"/>
      <c r="V1014" s="38"/>
      <c r="W1014" s="4"/>
      <c r="X1014" s="4"/>
      <c r="Y1014" s="4"/>
      <c r="Z1014" s="4"/>
      <c r="AA1014" s="4"/>
      <c r="AB1014" s="4"/>
      <c r="AC1014" s="7">
        <f t="shared" si="52"/>
        <v>0</v>
      </c>
      <c r="AD1014" s="12">
        <f t="shared" si="53"/>
        <v>0</v>
      </c>
      <c r="AE1014" s="36" t="str">
        <f>CONCATENATE(IF(ISERROR(VLOOKUP(A1014,A$2:A1013,1,FALSE)),"","Nom. Dup. "),IF(ISERROR(VLOOKUP(A1014,B$2:B1013,1,FALSE)),"","Otr. Dup."))</f>
        <v/>
      </c>
    </row>
    <row r="1015" spans="1:31" ht="18" hidden="1" x14ac:dyDescent="0.35">
      <c r="A1015" s="32" t="s">
        <v>842</v>
      </c>
      <c r="B1015" s="31"/>
      <c r="C1015" s="35" t="s">
        <v>4</v>
      </c>
      <c r="D1015" s="7" t="s">
        <v>862</v>
      </c>
      <c r="E1015" s="7"/>
      <c r="F1015" s="9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1"/>
      <c r="R1015" s="11"/>
      <c r="S1015" s="8">
        <f t="shared" si="47"/>
        <v>0</v>
      </c>
      <c r="T1015" s="5"/>
      <c r="U1015" s="34"/>
      <c r="V1015" s="4"/>
      <c r="W1015" s="4"/>
      <c r="X1015" s="4"/>
      <c r="Y1015" s="4"/>
      <c r="Z1015" s="4"/>
      <c r="AA1015" s="4"/>
      <c r="AB1015" s="4"/>
      <c r="AC1015" s="7">
        <f t="shared" si="52"/>
        <v>0</v>
      </c>
      <c r="AD1015" s="12">
        <f t="shared" si="53"/>
        <v>0</v>
      </c>
      <c r="AE1015" s="43" t="str">
        <f>CONCATENATE(IF(ISERROR(VLOOKUP(A1015,A$2:A1014,1,FALSE)),"","Nom. Dup. "),IF(ISERROR(VLOOKUP(A1015,B$2:B1014,1,FALSE)),"","Otr. Dup."))</f>
        <v/>
      </c>
    </row>
    <row r="1016" spans="1:31" ht="18" x14ac:dyDescent="0.35">
      <c r="A1016" s="32" t="s">
        <v>843</v>
      </c>
      <c r="B1016" s="31"/>
      <c r="C1016" s="35" t="s">
        <v>27</v>
      </c>
      <c r="D1016" s="7" t="s">
        <v>862</v>
      </c>
      <c r="E1016" s="7"/>
      <c r="F1016" s="9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1"/>
      <c r="R1016" s="11"/>
      <c r="S1016" s="8">
        <f t="shared" si="47"/>
        <v>0</v>
      </c>
      <c r="T1016" s="5"/>
      <c r="U1016" s="34"/>
      <c r="V1016" s="4"/>
      <c r="W1016" s="4"/>
      <c r="X1016" s="4"/>
      <c r="Y1016" s="4"/>
      <c r="Z1016" s="4" t="s">
        <v>862</v>
      </c>
      <c r="AA1016" s="4"/>
      <c r="AB1016" s="4"/>
      <c r="AC1016" s="7">
        <f t="shared" si="52"/>
        <v>1</v>
      </c>
      <c r="AD1016" s="12">
        <f t="shared" si="53"/>
        <v>1</v>
      </c>
      <c r="AE1016" s="36" t="str">
        <f>CONCATENATE(IF(ISERROR(VLOOKUP(A1016,A$2:A1015,1,FALSE)),"","Nom. Dup. "),IF(ISERROR(VLOOKUP(A1016,B$2:B1015,1,FALSE)),"","Otr. Dup."))</f>
        <v/>
      </c>
    </row>
    <row r="1017" spans="1:31" ht="18" hidden="1" x14ac:dyDescent="0.35">
      <c r="A1017" s="32" t="s">
        <v>844</v>
      </c>
      <c r="B1017" s="31" t="s">
        <v>845</v>
      </c>
      <c r="C1017" s="35" t="s">
        <v>6</v>
      </c>
      <c r="D1017" s="7" t="s">
        <v>862</v>
      </c>
      <c r="E1017" s="7"/>
      <c r="F1017" s="9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1"/>
      <c r="R1017" s="11"/>
      <c r="S1017" s="8">
        <f t="shared" si="47"/>
        <v>0</v>
      </c>
      <c r="T1017" s="5"/>
      <c r="U1017" s="34"/>
      <c r="V1017" s="4"/>
      <c r="W1017" s="4"/>
      <c r="X1017" s="4"/>
      <c r="Y1017" s="4"/>
      <c r="Z1017" s="38"/>
      <c r="AA1017" s="4"/>
      <c r="AB1017" s="4"/>
      <c r="AC1017" s="7">
        <f t="shared" si="52"/>
        <v>0</v>
      </c>
      <c r="AD1017" s="12">
        <f t="shared" si="53"/>
        <v>0</v>
      </c>
      <c r="AE1017" s="36" t="str">
        <f>CONCATENATE(IF(ISERROR(VLOOKUP(A1017,A$2:A1016,1,FALSE)),"","Nom. Dup. "),IF(ISERROR(VLOOKUP(A1017,B$2:B1016,1,FALSE)),"","Otr. Dup."))</f>
        <v/>
      </c>
    </row>
    <row r="1018" spans="1:31" ht="18" x14ac:dyDescent="0.35">
      <c r="A1018" s="32" t="s">
        <v>846</v>
      </c>
      <c r="B1018" s="31"/>
      <c r="C1018" s="35" t="s">
        <v>4</v>
      </c>
      <c r="D1018" s="7" t="s">
        <v>862</v>
      </c>
      <c r="E1018" s="7"/>
      <c r="F1018" s="9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1"/>
      <c r="R1018" s="11"/>
      <c r="S1018" s="8">
        <f t="shared" si="47"/>
        <v>0</v>
      </c>
      <c r="T1018" s="5" t="s">
        <v>862</v>
      </c>
      <c r="U1018" s="34"/>
      <c r="V1018" s="4" t="s">
        <v>862</v>
      </c>
      <c r="W1018" s="4"/>
      <c r="X1018" s="4"/>
      <c r="Y1018" s="4"/>
      <c r="Z1018" s="38"/>
      <c r="AA1018" s="4"/>
      <c r="AB1018" s="4"/>
      <c r="AC1018" s="7">
        <f t="shared" si="52"/>
        <v>2</v>
      </c>
      <c r="AD1018" s="12">
        <f t="shared" si="53"/>
        <v>2</v>
      </c>
      <c r="AE1018" s="36" t="str">
        <f>CONCATENATE(IF(ISERROR(VLOOKUP(A1018,A$2:A1017,1,FALSE)),"","Nom. Dup. "),IF(ISERROR(VLOOKUP(A1018,B$2:B1017,1,FALSE)),"","Otr. Dup."))</f>
        <v/>
      </c>
    </row>
    <row r="1019" spans="1:31" ht="18" x14ac:dyDescent="0.35">
      <c r="A1019" s="32" t="s">
        <v>1007</v>
      </c>
      <c r="B1019" s="31"/>
      <c r="C1019" s="35" t="s">
        <v>4</v>
      </c>
      <c r="D1019" s="7" t="s">
        <v>862</v>
      </c>
      <c r="E1019" s="7"/>
      <c r="F1019" s="9"/>
      <c r="G1019" s="10"/>
      <c r="H1019" s="10"/>
      <c r="I1019" s="10"/>
      <c r="J1019" s="10"/>
      <c r="K1019" s="10"/>
      <c r="L1019" s="10"/>
      <c r="M1019" s="10"/>
      <c r="N1019" s="10"/>
      <c r="O1019" s="10" t="s">
        <v>862</v>
      </c>
      <c r="P1019" s="10" t="s">
        <v>862</v>
      </c>
      <c r="Q1019" s="11"/>
      <c r="R1019" s="11" t="s">
        <v>862</v>
      </c>
      <c r="S1019" s="8">
        <f t="shared" si="47"/>
        <v>3</v>
      </c>
      <c r="T1019" s="5"/>
      <c r="U1019" s="34"/>
      <c r="V1019" s="38"/>
      <c r="W1019" s="4"/>
      <c r="X1019" s="4"/>
      <c r="Y1019" s="4"/>
      <c r="Z1019" s="38"/>
      <c r="AA1019" s="4"/>
      <c r="AB1019" s="4"/>
      <c r="AC1019" s="7">
        <f t="shared" si="52"/>
        <v>0</v>
      </c>
      <c r="AD1019" s="12">
        <f t="shared" si="53"/>
        <v>3</v>
      </c>
      <c r="AE1019" s="36" t="str">
        <f>CONCATENATE(IF(ISERROR(VLOOKUP(A1019,A$2:A1018,1,FALSE)),"","Nom. Dup. "),IF(ISERROR(VLOOKUP(A1019,B$2:B1018,1,FALSE)),"","Otr. Dup."))</f>
        <v/>
      </c>
    </row>
    <row r="1020" spans="1:31" ht="18" x14ac:dyDescent="0.35">
      <c r="A1020" s="32" t="s">
        <v>889</v>
      </c>
      <c r="B1020" s="31"/>
      <c r="C1020" s="35" t="s">
        <v>4</v>
      </c>
      <c r="D1020" s="7" t="s">
        <v>862</v>
      </c>
      <c r="E1020" s="7"/>
      <c r="F1020" s="7" t="s">
        <v>862</v>
      </c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1"/>
      <c r="R1020" s="11"/>
      <c r="S1020" s="8">
        <f t="shared" si="47"/>
        <v>1</v>
      </c>
      <c r="T1020" s="5"/>
      <c r="U1020" s="34"/>
      <c r="V1020" s="4"/>
      <c r="W1020" s="4"/>
      <c r="X1020" s="4"/>
      <c r="Y1020" s="4"/>
      <c r="Z1020" s="38"/>
      <c r="AA1020" s="4"/>
      <c r="AB1020" s="4"/>
      <c r="AC1020" s="7">
        <f t="shared" si="52"/>
        <v>0</v>
      </c>
      <c r="AD1020" s="12">
        <f t="shared" si="53"/>
        <v>1</v>
      </c>
      <c r="AE1020" s="36" t="str">
        <f>CONCATENATE(IF(ISERROR(VLOOKUP(A1020,A$2:A1019,1,FALSE)),"","Nom. Dup. "),IF(ISERROR(VLOOKUP(A1020,B$2:B1019,1,FALSE)),"","Otr. Dup."))</f>
        <v/>
      </c>
    </row>
    <row r="1021" spans="1:31" ht="18" hidden="1" x14ac:dyDescent="0.35">
      <c r="A1021" s="32" t="s">
        <v>847</v>
      </c>
      <c r="B1021" s="31"/>
      <c r="C1021" s="35" t="s">
        <v>4</v>
      </c>
      <c r="D1021" s="7" t="s">
        <v>862</v>
      </c>
      <c r="E1021" s="7"/>
      <c r="F1021" s="9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1"/>
      <c r="R1021" s="11"/>
      <c r="S1021" s="8">
        <f t="shared" si="47"/>
        <v>0</v>
      </c>
      <c r="T1021" s="5"/>
      <c r="U1021" s="34"/>
      <c r="V1021" s="4"/>
      <c r="W1021" s="4"/>
      <c r="X1021" s="4"/>
      <c r="Y1021" s="4"/>
      <c r="Z1021" s="4"/>
      <c r="AA1021" s="4"/>
      <c r="AB1021" s="4"/>
      <c r="AC1021" s="7">
        <f t="shared" si="52"/>
        <v>0</v>
      </c>
      <c r="AD1021" s="12">
        <f t="shared" si="53"/>
        <v>0</v>
      </c>
      <c r="AE1021" s="36" t="str">
        <f>CONCATENATE(IF(ISERROR(VLOOKUP(A1021,A$2:A1020,1,FALSE)),"","Nom. Dup. "),IF(ISERROR(VLOOKUP(A1021,B$2:B1020,1,FALSE)),"","Otr. Dup."))</f>
        <v/>
      </c>
    </row>
    <row r="1022" spans="1:31" ht="18" hidden="1" x14ac:dyDescent="0.35">
      <c r="A1022" s="32" t="s">
        <v>1054</v>
      </c>
      <c r="B1022" s="31"/>
      <c r="C1022" s="35"/>
      <c r="D1022" s="7"/>
      <c r="E1022" s="7"/>
      <c r="F1022" s="9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1"/>
      <c r="R1022" s="11"/>
      <c r="S1022" s="8">
        <f t="shared" si="47"/>
        <v>0</v>
      </c>
      <c r="T1022" s="5"/>
      <c r="U1022" s="34"/>
      <c r="V1022" s="38"/>
      <c r="W1022" s="4"/>
      <c r="X1022" s="4"/>
      <c r="Y1022" s="4"/>
      <c r="Z1022" s="4"/>
      <c r="AA1022" s="4"/>
      <c r="AB1022" s="4"/>
      <c r="AC1022" s="7">
        <f t="shared" si="52"/>
        <v>0</v>
      </c>
      <c r="AD1022" s="12">
        <f t="shared" si="53"/>
        <v>0</v>
      </c>
      <c r="AE1022" s="36" t="str">
        <f>CONCATENATE(IF(ISERROR(VLOOKUP(A1022,A$2:A1021,1,FALSE)),"","Nom. Dup. "),IF(ISERROR(VLOOKUP(A1022,B$2:B1021,1,FALSE)),"","Otr. Dup."))</f>
        <v/>
      </c>
    </row>
    <row r="1023" spans="1:31" ht="18" hidden="1" x14ac:dyDescent="0.35">
      <c r="A1023" s="32" t="s">
        <v>848</v>
      </c>
      <c r="B1023" s="45" t="s">
        <v>848</v>
      </c>
      <c r="C1023" s="35" t="s">
        <v>4</v>
      </c>
      <c r="D1023" s="7" t="s">
        <v>862</v>
      </c>
      <c r="E1023" s="7"/>
      <c r="F1023" s="9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1"/>
      <c r="R1023" s="11"/>
      <c r="S1023" s="8">
        <f t="shared" si="47"/>
        <v>0</v>
      </c>
      <c r="T1023" s="5"/>
      <c r="U1023" s="34"/>
      <c r="V1023" s="4"/>
      <c r="W1023" s="4"/>
      <c r="X1023" s="4"/>
      <c r="Y1023" s="4"/>
      <c r="Z1023" s="4"/>
      <c r="AA1023" s="4"/>
      <c r="AB1023" s="4"/>
      <c r="AC1023" s="7">
        <f t="shared" si="52"/>
        <v>0</v>
      </c>
      <c r="AD1023" s="12">
        <f t="shared" si="53"/>
        <v>0</v>
      </c>
      <c r="AE1023" s="36" t="str">
        <f>CONCATENATE(IF(ISERROR(VLOOKUP(A1023,A$2:A1022,1,FALSE)),"","Nom. Dup. "),IF(ISERROR(VLOOKUP(A1023,B$2:B1022,1,FALSE)),"","Otr. Dup."))</f>
        <v/>
      </c>
    </row>
    <row r="1024" spans="1:31" ht="18" hidden="1" x14ac:dyDescent="0.35">
      <c r="A1024" s="32" t="s">
        <v>1199</v>
      </c>
      <c r="B1024" s="31" t="s">
        <v>1199</v>
      </c>
      <c r="C1024" s="35" t="s">
        <v>4</v>
      </c>
      <c r="D1024" s="7" t="s">
        <v>862</v>
      </c>
      <c r="E1024" s="7"/>
      <c r="F1024" s="9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1"/>
      <c r="R1024" s="11"/>
      <c r="S1024" s="8">
        <f t="shared" si="47"/>
        <v>0</v>
      </c>
      <c r="T1024" s="5"/>
      <c r="U1024" s="34"/>
      <c r="V1024" s="4"/>
      <c r="W1024" s="4"/>
      <c r="X1024" s="4"/>
      <c r="Y1024" s="4"/>
      <c r="Z1024" s="4"/>
      <c r="AA1024" s="4"/>
      <c r="AB1024" s="4"/>
      <c r="AC1024" s="7">
        <f t="shared" si="52"/>
        <v>0</v>
      </c>
      <c r="AD1024" s="12">
        <f t="shared" si="53"/>
        <v>0</v>
      </c>
      <c r="AE1024" s="36" t="str">
        <f>CONCATENATE(IF(ISERROR(VLOOKUP(A1024,A$2:A1023,1,FALSE)),"","Nom. Dup. "),IF(ISERROR(VLOOKUP(A1024,B$2:B1023,1,FALSE)),"","Otr. Dup."))</f>
        <v/>
      </c>
    </row>
    <row r="1025" spans="1:31" ht="18" hidden="1" x14ac:dyDescent="0.35">
      <c r="A1025" s="32" t="s">
        <v>878</v>
      </c>
      <c r="B1025" s="31"/>
      <c r="C1025" s="35" t="s">
        <v>4</v>
      </c>
      <c r="D1025" s="7" t="s">
        <v>862</v>
      </c>
      <c r="E1025" s="7" t="s">
        <v>862</v>
      </c>
      <c r="F1025" s="9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1"/>
      <c r="R1025" s="11"/>
      <c r="S1025" s="8">
        <f t="shared" si="47"/>
        <v>0</v>
      </c>
      <c r="T1025" s="5"/>
      <c r="U1025" s="34"/>
      <c r="V1025" s="4"/>
      <c r="W1025" s="4"/>
      <c r="X1025" s="4"/>
      <c r="Y1025" s="4"/>
      <c r="Z1025" s="4"/>
      <c r="AA1025" s="4"/>
      <c r="AB1025" s="4"/>
      <c r="AC1025" s="7">
        <f t="shared" si="52"/>
        <v>0</v>
      </c>
      <c r="AD1025" s="12">
        <f t="shared" si="53"/>
        <v>0</v>
      </c>
      <c r="AE1025" s="36" t="str">
        <f>CONCATENATE(IF(ISERROR(VLOOKUP(A1025,A$2:A1024,1,FALSE)),"","Nom. Dup. "),IF(ISERROR(VLOOKUP(A1025,B$2:B1024,1,FALSE)),"","Otr. Dup."))</f>
        <v/>
      </c>
    </row>
    <row r="1026" spans="1:31" ht="18" hidden="1" x14ac:dyDescent="0.35">
      <c r="A1026" s="32" t="s">
        <v>1178</v>
      </c>
      <c r="B1026" s="31"/>
      <c r="C1026" s="35" t="s">
        <v>4</v>
      </c>
      <c r="D1026" s="7" t="s">
        <v>862</v>
      </c>
      <c r="E1026" s="7"/>
      <c r="F1026" s="9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1"/>
      <c r="R1026" s="11"/>
      <c r="S1026" s="8">
        <f t="shared" ref="S1026:S1043" si="54">COUNTIF(F1026:R1026,"X")</f>
        <v>0</v>
      </c>
      <c r="T1026" s="5"/>
      <c r="U1026" s="34"/>
      <c r="V1026" s="4"/>
      <c r="W1026" s="4"/>
      <c r="X1026" s="4"/>
      <c r="Y1026" s="4"/>
      <c r="Z1026" s="4"/>
      <c r="AA1026" s="4"/>
      <c r="AB1026" s="4"/>
      <c r="AC1026" s="7">
        <f t="shared" si="52"/>
        <v>0</v>
      </c>
      <c r="AD1026" s="12">
        <f t="shared" si="53"/>
        <v>0</v>
      </c>
      <c r="AE1026" s="43" t="str">
        <f>CONCATENATE(IF(ISERROR(VLOOKUP(A1026,A$2:A1025,1,FALSE)),"","Nom. Dup. "),IF(ISERROR(VLOOKUP(A1026,B$2:B1025,1,FALSE)),"","Otr. Dup."))</f>
        <v/>
      </c>
    </row>
    <row r="1027" spans="1:31" ht="18" hidden="1" x14ac:dyDescent="0.35">
      <c r="A1027" s="32" t="s">
        <v>995</v>
      </c>
      <c r="B1027" s="31"/>
      <c r="C1027" s="35" t="s">
        <v>4</v>
      </c>
      <c r="D1027" s="7" t="s">
        <v>862</v>
      </c>
      <c r="E1027" s="7" t="s">
        <v>862</v>
      </c>
      <c r="F1027" s="9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1"/>
      <c r="R1027" s="11"/>
      <c r="S1027" s="8">
        <f t="shared" si="54"/>
        <v>0</v>
      </c>
      <c r="T1027" s="5"/>
      <c r="U1027" s="34"/>
      <c r="V1027" s="4"/>
      <c r="W1027" s="4"/>
      <c r="X1027" s="4"/>
      <c r="Y1027" s="4"/>
      <c r="Z1027" s="4"/>
      <c r="AA1027" s="4"/>
      <c r="AB1027" s="4"/>
      <c r="AC1027" s="7">
        <f t="shared" si="52"/>
        <v>0</v>
      </c>
      <c r="AD1027" s="12">
        <f t="shared" si="53"/>
        <v>0</v>
      </c>
      <c r="AE1027" s="36" t="str">
        <f>CONCATENATE(IF(ISERROR(VLOOKUP(A1027,A$2:A1026,1,FALSE)),"","Nom. Dup. "),IF(ISERROR(VLOOKUP(A1027,B$2:B1026,1,FALSE)),"","Otr. Dup."))</f>
        <v/>
      </c>
    </row>
    <row r="1028" spans="1:31" ht="18" hidden="1" x14ac:dyDescent="0.35">
      <c r="A1028" s="32" t="s">
        <v>871</v>
      </c>
      <c r="B1028" s="31" t="s">
        <v>1099</v>
      </c>
      <c r="C1028" s="35" t="s">
        <v>4</v>
      </c>
      <c r="D1028" s="7" t="s">
        <v>862</v>
      </c>
      <c r="E1028" s="7"/>
      <c r="F1028" s="9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1"/>
      <c r="R1028" s="11"/>
      <c r="S1028" s="8">
        <f t="shared" si="54"/>
        <v>0</v>
      </c>
      <c r="T1028" s="5"/>
      <c r="U1028" s="34"/>
      <c r="V1028" s="4"/>
      <c r="W1028" s="4"/>
      <c r="X1028" s="4"/>
      <c r="Y1028" s="4"/>
      <c r="Z1028" s="4"/>
      <c r="AA1028" s="4"/>
      <c r="AB1028" s="4"/>
      <c r="AC1028" s="7">
        <f t="shared" si="52"/>
        <v>0</v>
      </c>
      <c r="AD1028" s="12">
        <f t="shared" si="53"/>
        <v>0</v>
      </c>
      <c r="AE1028" s="36" t="str">
        <f>CONCATENATE(IF(ISERROR(VLOOKUP(A1028,A$2:A1027,1,FALSE)),"","Nom. Dup. "),IF(ISERROR(VLOOKUP(A1028,B$2:B1027,1,FALSE)),"","Otr. Dup."))</f>
        <v/>
      </c>
    </row>
    <row r="1029" spans="1:31" ht="18" hidden="1" x14ac:dyDescent="0.35">
      <c r="A1029" s="32" t="s">
        <v>961</v>
      </c>
      <c r="B1029" s="31"/>
      <c r="C1029" s="35" t="s">
        <v>4</v>
      </c>
      <c r="D1029" s="7" t="s">
        <v>862</v>
      </c>
      <c r="E1029" s="7"/>
      <c r="F1029" s="9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1"/>
      <c r="R1029" s="11"/>
      <c r="S1029" s="8">
        <f t="shared" si="54"/>
        <v>0</v>
      </c>
      <c r="T1029" s="5"/>
      <c r="U1029" s="34"/>
      <c r="V1029" s="4"/>
      <c r="W1029" s="4"/>
      <c r="X1029" s="4"/>
      <c r="Y1029" s="4"/>
      <c r="Z1029" s="38"/>
      <c r="AA1029" s="4"/>
      <c r="AB1029" s="4"/>
      <c r="AC1029" s="7">
        <f t="shared" si="52"/>
        <v>0</v>
      </c>
      <c r="AD1029" s="12">
        <f t="shared" si="53"/>
        <v>0</v>
      </c>
      <c r="AE1029" s="36" t="str">
        <f>CONCATENATE(IF(ISERROR(VLOOKUP(A1029,A$2:A1028,1,FALSE)),"","Nom. Dup. "),IF(ISERROR(VLOOKUP(A1029,B$2:B1028,1,FALSE)),"","Otr. Dup."))</f>
        <v/>
      </c>
    </row>
    <row r="1030" spans="1:31" ht="18" x14ac:dyDescent="0.35">
      <c r="A1030" s="32" t="s">
        <v>909</v>
      </c>
      <c r="B1030" s="31"/>
      <c r="C1030" s="35" t="s">
        <v>4</v>
      </c>
      <c r="D1030" s="7" t="s">
        <v>862</v>
      </c>
      <c r="E1030" s="7"/>
      <c r="F1030" s="9"/>
      <c r="G1030" s="10"/>
      <c r="H1030" s="10"/>
      <c r="I1030" s="10"/>
      <c r="J1030" s="10"/>
      <c r="K1030" s="10"/>
      <c r="L1030" s="10"/>
      <c r="M1030" s="10"/>
      <c r="N1030" s="10"/>
      <c r="O1030" s="10" t="s">
        <v>862</v>
      </c>
      <c r="P1030" s="10"/>
      <c r="Q1030" s="11"/>
      <c r="R1030" s="11"/>
      <c r="S1030" s="8">
        <f t="shared" si="54"/>
        <v>1</v>
      </c>
      <c r="T1030" s="5"/>
      <c r="U1030" s="34"/>
      <c r="V1030" s="4"/>
      <c r="W1030" s="4"/>
      <c r="X1030" s="4"/>
      <c r="Y1030" s="4"/>
      <c r="Z1030" s="38"/>
      <c r="AA1030" s="4"/>
      <c r="AB1030" s="4"/>
      <c r="AC1030" s="7">
        <f t="shared" si="52"/>
        <v>0</v>
      </c>
      <c r="AD1030" s="12">
        <f t="shared" si="53"/>
        <v>1</v>
      </c>
      <c r="AE1030" s="36" t="str">
        <f>CONCATENATE(IF(ISERROR(VLOOKUP(A1030,A$2:A1029,1,FALSE)),"","Nom. Dup. "),IF(ISERROR(VLOOKUP(A1030,B$2:B1029,1,FALSE)),"","Otr. Dup."))</f>
        <v/>
      </c>
    </row>
    <row r="1031" spans="1:31" ht="18" x14ac:dyDescent="0.35">
      <c r="A1031" s="32" t="s">
        <v>850</v>
      </c>
      <c r="B1031" s="31" t="s">
        <v>851</v>
      </c>
      <c r="C1031" s="35" t="s">
        <v>4</v>
      </c>
      <c r="D1031" s="7" t="s">
        <v>862</v>
      </c>
      <c r="E1031" s="7" t="s">
        <v>862</v>
      </c>
      <c r="F1031" s="9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1"/>
      <c r="R1031" s="11"/>
      <c r="S1031" s="8">
        <f t="shared" si="54"/>
        <v>0</v>
      </c>
      <c r="T1031" s="5"/>
      <c r="U1031" s="34" t="s">
        <v>862</v>
      </c>
      <c r="V1031" s="4"/>
      <c r="W1031" s="4"/>
      <c r="X1031" s="4"/>
      <c r="Y1031" s="4"/>
      <c r="Z1031" s="4" t="s">
        <v>862</v>
      </c>
      <c r="AA1031" s="4"/>
      <c r="AB1031" s="4"/>
      <c r="AC1031" s="7">
        <f t="shared" si="52"/>
        <v>2</v>
      </c>
      <c r="AD1031" s="12">
        <f t="shared" si="53"/>
        <v>2</v>
      </c>
      <c r="AE1031" s="43" t="str">
        <f>CONCATENATE(IF(ISERROR(VLOOKUP(A1031,A$2:A1030,1,FALSE)),"","Nom. Dup. "),IF(ISERROR(VLOOKUP(A1031,B$2:B1030,1,FALSE)),"","Otr. Dup."))</f>
        <v/>
      </c>
    </row>
    <row r="1032" spans="1:31" ht="18" hidden="1" x14ac:dyDescent="0.35">
      <c r="A1032" s="32" t="s">
        <v>852</v>
      </c>
      <c r="B1032" s="31"/>
      <c r="C1032" s="35" t="s">
        <v>4</v>
      </c>
      <c r="D1032" s="7" t="s">
        <v>862</v>
      </c>
      <c r="E1032" s="7"/>
      <c r="F1032" s="9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1"/>
      <c r="R1032" s="11"/>
      <c r="S1032" s="8">
        <f t="shared" si="54"/>
        <v>0</v>
      </c>
      <c r="T1032" s="5"/>
      <c r="U1032" s="34"/>
      <c r="V1032" s="4"/>
      <c r="W1032" s="4"/>
      <c r="X1032" s="4"/>
      <c r="Y1032" s="4"/>
      <c r="Z1032" s="4"/>
      <c r="AA1032" s="4"/>
      <c r="AB1032" s="4"/>
      <c r="AC1032" s="7">
        <f t="shared" si="52"/>
        <v>0</v>
      </c>
      <c r="AD1032" s="12">
        <f t="shared" si="53"/>
        <v>0</v>
      </c>
      <c r="AE1032" s="43" t="str">
        <f>CONCATENATE(IF(ISERROR(VLOOKUP(A1032,A$2:A1031,1,FALSE)),"","Nom. Dup. "),IF(ISERROR(VLOOKUP(A1032,B$2:B1031,1,FALSE)),"","Otr. Dup."))</f>
        <v/>
      </c>
    </row>
    <row r="1033" spans="1:31" ht="18" x14ac:dyDescent="0.35">
      <c r="A1033" s="32" t="s">
        <v>853</v>
      </c>
      <c r="B1033" s="31" t="s">
        <v>854</v>
      </c>
      <c r="C1033" s="35" t="s">
        <v>4</v>
      </c>
      <c r="D1033" s="7" t="s">
        <v>862</v>
      </c>
      <c r="E1033" s="7" t="s">
        <v>862</v>
      </c>
      <c r="F1033" s="9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1"/>
      <c r="R1033" s="11" t="s">
        <v>862</v>
      </c>
      <c r="S1033" s="8">
        <f t="shared" si="54"/>
        <v>1</v>
      </c>
      <c r="T1033" s="5"/>
      <c r="U1033" s="34"/>
      <c r="V1033" s="4"/>
      <c r="W1033" s="4" t="s">
        <v>1340</v>
      </c>
      <c r="X1033" s="4"/>
      <c r="Y1033" s="4"/>
      <c r="Z1033" s="4"/>
      <c r="AA1033" s="4"/>
      <c r="AB1033" s="4"/>
      <c r="AC1033" s="7">
        <f t="shared" si="52"/>
        <v>1</v>
      </c>
      <c r="AD1033" s="12">
        <f t="shared" si="53"/>
        <v>2</v>
      </c>
      <c r="AE1033" s="36" t="str">
        <f>CONCATENATE(IF(ISERROR(VLOOKUP(A1033,A$2:A1032,1,FALSE)),"","Nom. Dup. "),IF(ISERROR(VLOOKUP(A1033,B$2:B1032,1,FALSE)),"","Otr. Dup."))</f>
        <v/>
      </c>
    </row>
    <row r="1034" spans="1:31" ht="18" x14ac:dyDescent="0.35">
      <c r="A1034" s="32" t="s">
        <v>855</v>
      </c>
      <c r="B1034" s="31" t="s">
        <v>856</v>
      </c>
      <c r="C1034" s="35" t="s">
        <v>4</v>
      </c>
      <c r="D1034" s="7" t="s">
        <v>862</v>
      </c>
      <c r="E1034" s="7"/>
      <c r="F1034" s="9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1" t="s">
        <v>862</v>
      </c>
      <c r="R1034" s="11"/>
      <c r="S1034" s="8">
        <f t="shared" si="54"/>
        <v>1</v>
      </c>
      <c r="T1034" s="5"/>
      <c r="U1034" s="34" t="s">
        <v>862</v>
      </c>
      <c r="V1034" s="4" t="s">
        <v>862</v>
      </c>
      <c r="W1034" s="4"/>
      <c r="X1034" s="4"/>
      <c r="Y1034" s="4"/>
      <c r="Z1034" s="4"/>
      <c r="AA1034" s="4"/>
      <c r="AB1034" s="4"/>
      <c r="AC1034" s="7">
        <f t="shared" si="52"/>
        <v>2</v>
      </c>
      <c r="AD1034" s="12">
        <f t="shared" si="53"/>
        <v>3</v>
      </c>
      <c r="AE1034" s="43" t="str">
        <f>CONCATENATE(IF(ISERROR(VLOOKUP(A1034,A$2:A1033,1,FALSE)),"","Nom. Dup. "),IF(ISERROR(VLOOKUP(A1034,B$2:B1033,1,FALSE)),"","Otr. Dup."))</f>
        <v/>
      </c>
    </row>
    <row r="1035" spans="1:31" ht="18" hidden="1" x14ac:dyDescent="0.35">
      <c r="A1035" s="32" t="s">
        <v>857</v>
      </c>
      <c r="B1035" s="31"/>
      <c r="C1035" s="35" t="s">
        <v>4</v>
      </c>
      <c r="D1035" s="7" t="s">
        <v>862</v>
      </c>
      <c r="E1035" s="7"/>
      <c r="F1035" s="9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1"/>
      <c r="R1035" s="11"/>
      <c r="S1035" s="8">
        <f t="shared" si="54"/>
        <v>0</v>
      </c>
      <c r="T1035" s="5"/>
      <c r="U1035" s="34"/>
      <c r="V1035" s="4"/>
      <c r="W1035" s="4"/>
      <c r="X1035" s="4"/>
      <c r="Y1035" s="4"/>
      <c r="Z1035" s="4"/>
      <c r="AA1035" s="4"/>
      <c r="AB1035" s="4"/>
      <c r="AC1035" s="7">
        <f t="shared" si="52"/>
        <v>0</v>
      </c>
      <c r="AD1035" s="12">
        <f t="shared" si="53"/>
        <v>0</v>
      </c>
      <c r="AE1035" s="36" t="str">
        <f>CONCATENATE(IF(ISERROR(VLOOKUP(A1035,A$2:A1034,1,FALSE)),"","Nom. Dup. "),IF(ISERROR(VLOOKUP(A1035,B$2:B1034,1,FALSE)),"","Otr. Dup."))</f>
        <v/>
      </c>
    </row>
    <row r="1036" spans="1:31" ht="18" x14ac:dyDescent="0.35">
      <c r="A1036" s="32" t="s">
        <v>101</v>
      </c>
      <c r="B1036" s="31" t="s">
        <v>100</v>
      </c>
      <c r="C1036" s="35" t="s">
        <v>4</v>
      </c>
      <c r="D1036" s="7" t="s">
        <v>862</v>
      </c>
      <c r="E1036" s="7"/>
      <c r="F1036" s="9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1"/>
      <c r="R1036" s="11"/>
      <c r="S1036" s="8">
        <f t="shared" si="54"/>
        <v>0</v>
      </c>
      <c r="T1036" s="5" t="s">
        <v>862</v>
      </c>
      <c r="U1036" s="34"/>
      <c r="V1036" s="4"/>
      <c r="W1036" s="4"/>
      <c r="X1036" s="4"/>
      <c r="Y1036" s="4"/>
      <c r="Z1036" s="4"/>
      <c r="AA1036" s="4" t="s">
        <v>862</v>
      </c>
      <c r="AB1036" s="4"/>
      <c r="AC1036" s="7">
        <f t="shared" si="52"/>
        <v>2</v>
      </c>
      <c r="AD1036" s="12">
        <f t="shared" si="53"/>
        <v>2</v>
      </c>
      <c r="AE1036" s="43" t="str">
        <f>CONCATENATE(IF(ISERROR(VLOOKUP(A1036,A$2:A1035,1,FALSE)),"","Nom. Dup. "),IF(ISERROR(VLOOKUP(A1036,B$2:B1035,1,FALSE)),"","Otr. Dup."))</f>
        <v/>
      </c>
    </row>
    <row r="1037" spans="1:31" ht="18" hidden="1" x14ac:dyDescent="0.35">
      <c r="A1037" s="32" t="s">
        <v>902</v>
      </c>
      <c r="B1037" s="31"/>
      <c r="C1037" s="35"/>
      <c r="D1037" s="7"/>
      <c r="E1037" s="7"/>
      <c r="F1037" s="9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1"/>
      <c r="R1037" s="11"/>
      <c r="S1037" s="8">
        <f t="shared" si="54"/>
        <v>0</v>
      </c>
      <c r="T1037" s="5"/>
      <c r="U1037" s="34"/>
      <c r="V1037" s="4"/>
      <c r="W1037" s="4"/>
      <c r="X1037" s="4"/>
      <c r="Y1037" s="4"/>
      <c r="Z1037" s="4"/>
      <c r="AA1037" s="4"/>
      <c r="AB1037" s="4"/>
      <c r="AC1037" s="7">
        <f t="shared" si="52"/>
        <v>0</v>
      </c>
      <c r="AD1037" s="12">
        <f t="shared" si="53"/>
        <v>0</v>
      </c>
      <c r="AE1037" s="36" t="str">
        <f>CONCATENATE(IF(ISERROR(VLOOKUP(A1037,A$2:A1036,1,FALSE)),"","Nom. Dup. "),IF(ISERROR(VLOOKUP(A1037,B$2:B1036,1,FALSE)),"","Otr. Dup."))</f>
        <v/>
      </c>
    </row>
    <row r="1038" spans="1:31" ht="18" x14ac:dyDescent="0.35">
      <c r="A1038" s="32" t="s">
        <v>107</v>
      </c>
      <c r="B1038" s="31" t="s">
        <v>106</v>
      </c>
      <c r="C1038" s="35" t="s">
        <v>4</v>
      </c>
      <c r="D1038" s="7" t="s">
        <v>862</v>
      </c>
      <c r="E1038" s="7"/>
      <c r="F1038" s="9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1"/>
      <c r="R1038" s="11"/>
      <c r="S1038" s="8">
        <f t="shared" si="54"/>
        <v>0</v>
      </c>
      <c r="T1038" s="5" t="s">
        <v>862</v>
      </c>
      <c r="U1038" s="34" t="s">
        <v>862</v>
      </c>
      <c r="V1038" s="4" t="s">
        <v>862</v>
      </c>
      <c r="W1038" s="4"/>
      <c r="X1038" s="4" t="s">
        <v>862</v>
      </c>
      <c r="Y1038" s="4"/>
      <c r="Z1038" s="4"/>
      <c r="AA1038" s="4"/>
      <c r="AB1038" s="4"/>
      <c r="AC1038" s="7">
        <f t="shared" si="52"/>
        <v>4</v>
      </c>
      <c r="AD1038" s="12">
        <f t="shared" si="53"/>
        <v>4</v>
      </c>
      <c r="AE1038" s="36" t="str">
        <f>CONCATENATE(IF(ISERROR(VLOOKUP(A1038,A$2:A1037,1,FALSE)),"","Nom. Dup. "),IF(ISERROR(VLOOKUP(A1038,B$2:B1037,1,FALSE)),"","Otr. Dup."))</f>
        <v/>
      </c>
    </row>
    <row r="1039" spans="1:31" ht="18" hidden="1" x14ac:dyDescent="0.35">
      <c r="A1039" s="32" t="s">
        <v>858</v>
      </c>
      <c r="B1039" s="31"/>
      <c r="C1039" s="35" t="s">
        <v>4</v>
      </c>
      <c r="D1039" s="7" t="s">
        <v>862</v>
      </c>
      <c r="E1039" s="7"/>
      <c r="F1039" s="9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1"/>
      <c r="R1039" s="11"/>
      <c r="S1039" s="8">
        <f t="shared" si="54"/>
        <v>0</v>
      </c>
      <c r="T1039" s="5"/>
      <c r="U1039" s="34"/>
      <c r="V1039" s="4"/>
      <c r="W1039" s="4"/>
      <c r="X1039" s="4"/>
      <c r="Y1039" s="4"/>
      <c r="Z1039" s="38"/>
      <c r="AA1039" s="38"/>
      <c r="AB1039" s="4"/>
      <c r="AC1039" s="7">
        <f t="shared" si="52"/>
        <v>0</v>
      </c>
      <c r="AD1039" s="12">
        <f t="shared" si="53"/>
        <v>0</v>
      </c>
      <c r="AE1039" s="36" t="str">
        <f>CONCATENATE(IF(ISERROR(VLOOKUP(A1039,A$2:A1038,1,FALSE)),"","Nom. Dup. "),IF(ISERROR(VLOOKUP(A1039,B$2:B1038,1,FALSE)),"","Otr. Dup."))</f>
        <v/>
      </c>
    </row>
    <row r="1040" spans="1:31" ht="18" x14ac:dyDescent="0.35">
      <c r="A1040" s="32" t="s">
        <v>859</v>
      </c>
      <c r="B1040" s="31"/>
      <c r="C1040" s="35" t="s">
        <v>4</v>
      </c>
      <c r="D1040" s="7" t="s">
        <v>862</v>
      </c>
      <c r="E1040" s="7"/>
      <c r="F1040" s="9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1"/>
      <c r="R1040" s="11"/>
      <c r="S1040" s="8">
        <f t="shared" si="54"/>
        <v>0</v>
      </c>
      <c r="T1040" s="5"/>
      <c r="U1040" s="34"/>
      <c r="V1040" s="4"/>
      <c r="W1040" s="4"/>
      <c r="X1040" s="4" t="s">
        <v>862</v>
      </c>
      <c r="Y1040" s="4"/>
      <c r="Z1040" s="4"/>
      <c r="AA1040" s="4"/>
      <c r="AB1040" s="4"/>
      <c r="AC1040" s="7">
        <f t="shared" si="52"/>
        <v>1</v>
      </c>
      <c r="AD1040" s="12">
        <f t="shared" si="53"/>
        <v>1</v>
      </c>
      <c r="AE1040" s="43" t="str">
        <f>CONCATENATE(IF(ISERROR(VLOOKUP(A1040,A$2:A1039,1,FALSE)),"","Nom. Dup. "),IF(ISERROR(VLOOKUP(A1040,B$2:B1039,1,FALSE)),"","Otr. Dup."))</f>
        <v/>
      </c>
    </row>
    <row r="1041" spans="1:31" ht="18" hidden="1" x14ac:dyDescent="0.35">
      <c r="A1041" s="32" t="s">
        <v>861</v>
      </c>
      <c r="B1041" s="31"/>
      <c r="C1041" s="35" t="s">
        <v>4</v>
      </c>
      <c r="D1041" s="7" t="s">
        <v>862</v>
      </c>
      <c r="E1041" s="7"/>
      <c r="F1041" s="9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1"/>
      <c r="R1041" s="11"/>
      <c r="S1041" s="8">
        <f t="shared" si="54"/>
        <v>0</v>
      </c>
      <c r="T1041" s="5"/>
      <c r="U1041" s="34"/>
      <c r="V1041" s="4"/>
      <c r="W1041" s="4"/>
      <c r="X1041" s="4"/>
      <c r="Y1041" s="4"/>
      <c r="Z1041" s="4"/>
      <c r="AA1041" s="4"/>
      <c r="AB1041" s="4"/>
      <c r="AC1041" s="7">
        <f t="shared" si="52"/>
        <v>0</v>
      </c>
      <c r="AD1041" s="12">
        <f t="shared" si="53"/>
        <v>0</v>
      </c>
      <c r="AE1041" s="36" t="str">
        <f>CONCATENATE(IF(ISERROR(VLOOKUP(A1041,A$2:A1040,1,FALSE)),"","Nom. Dup. "),IF(ISERROR(VLOOKUP(A1041,B$2:B1040,1,FALSE)),"","Otr. Dup."))</f>
        <v/>
      </c>
    </row>
    <row r="1042" spans="1:31" ht="18" hidden="1" x14ac:dyDescent="0.35">
      <c r="A1042" s="32" t="s">
        <v>1237</v>
      </c>
      <c r="B1042" s="31" t="s">
        <v>517</v>
      </c>
      <c r="C1042" s="35" t="s">
        <v>4</v>
      </c>
      <c r="D1042" s="7" t="s">
        <v>862</v>
      </c>
      <c r="E1042" s="7"/>
      <c r="F1042" s="9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1"/>
      <c r="R1042" s="11"/>
      <c r="S1042" s="8">
        <f t="shared" si="54"/>
        <v>0</v>
      </c>
      <c r="T1042" s="5"/>
      <c r="U1042" s="34"/>
      <c r="V1042" s="4"/>
      <c r="W1042" s="4"/>
      <c r="X1042" s="4"/>
      <c r="Y1042" s="4"/>
      <c r="Z1042" s="4"/>
      <c r="AA1042" s="4"/>
      <c r="AB1042" s="4"/>
      <c r="AC1042" s="7">
        <f t="shared" si="52"/>
        <v>0</v>
      </c>
      <c r="AD1042" s="12">
        <f t="shared" si="53"/>
        <v>0</v>
      </c>
      <c r="AE1042" s="36" t="str">
        <f>CONCATENATE(IF(ISERROR(VLOOKUP(A1042,A$2:A1041,1,FALSE)),"","Nom. Dup. "),IF(ISERROR(VLOOKUP(A1042,B$2:B1041,1,FALSE)),"","Otr. Dup."))</f>
        <v/>
      </c>
    </row>
    <row r="1043" spans="1:31" ht="18" hidden="1" x14ac:dyDescent="0.35">
      <c r="A1043" s="32" t="s">
        <v>1238</v>
      </c>
      <c r="B1043" s="31" t="s">
        <v>518</v>
      </c>
      <c r="C1043" s="35" t="s">
        <v>4</v>
      </c>
      <c r="D1043" s="7" t="s">
        <v>862</v>
      </c>
      <c r="E1043" s="7"/>
      <c r="F1043" s="9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1"/>
      <c r="R1043" s="11"/>
      <c r="S1043" s="8">
        <f t="shared" si="54"/>
        <v>0</v>
      </c>
      <c r="T1043" s="5"/>
      <c r="U1043" s="34"/>
      <c r="V1043" s="4"/>
      <c r="W1043" s="4"/>
      <c r="X1043" s="4"/>
      <c r="Y1043" s="4"/>
      <c r="Z1043" s="4"/>
      <c r="AA1043" s="4"/>
      <c r="AB1043" s="4"/>
      <c r="AC1043" s="7">
        <f t="shared" si="52"/>
        <v>0</v>
      </c>
      <c r="AD1043" s="12">
        <f t="shared" si="53"/>
        <v>0</v>
      </c>
      <c r="AE1043" s="36" t="str">
        <f>CONCATENATE(IF(ISERROR(VLOOKUP(A1043,A$2:A1042,1,FALSE)),"","Nom. Dup. "),IF(ISERROR(VLOOKUP(A1043,B$2:B1042,1,FALSE)),"","Otr. Dup."))</f>
        <v/>
      </c>
    </row>
    <row r="1044" spans="1:31" ht="18" x14ac:dyDescent="0.35">
      <c r="A1044" s="32" t="s">
        <v>1337</v>
      </c>
      <c r="B1044" s="36" t="s">
        <v>1338</v>
      </c>
      <c r="C1044" s="35"/>
      <c r="D1044" s="7"/>
      <c r="E1044" s="7"/>
      <c r="F1044" s="9"/>
      <c r="G1044" s="10"/>
      <c r="H1044" s="10" t="s">
        <v>862</v>
      </c>
      <c r="I1044" s="10"/>
      <c r="J1044" s="10"/>
      <c r="K1044" s="10"/>
      <c r="L1044" s="10"/>
      <c r="M1044" s="10"/>
      <c r="N1044" s="10"/>
      <c r="O1044" s="10"/>
      <c r="P1044" s="10"/>
      <c r="Q1044" s="11"/>
      <c r="R1044" s="11"/>
      <c r="S1044" s="8">
        <f t="shared" ref="S1044:S1052" si="55">COUNTIF(F1044:R1044,"X")</f>
        <v>1</v>
      </c>
      <c r="T1044" s="5"/>
      <c r="U1044" s="34"/>
      <c r="V1044" s="4"/>
      <c r="W1044" s="4"/>
      <c r="X1044" s="4"/>
      <c r="Y1044" s="4"/>
      <c r="Z1044" s="4"/>
      <c r="AA1044" s="4"/>
      <c r="AB1044" s="4"/>
      <c r="AC1044" s="7">
        <f t="shared" ref="AC1044:AC1052" si="56">COUNTIF(T1044:AB1044,"X")</f>
        <v>0</v>
      </c>
      <c r="AD1044" s="12">
        <f t="shared" ref="AD1044:AD1052" si="57">S1044+AC1044</f>
        <v>1</v>
      </c>
      <c r="AE1044" s="36" t="str">
        <f>CONCATENATE(IF(ISERROR(VLOOKUP(A1044,A$2:A1043,1,FALSE)),"","Nom. Dup. "),IF(ISERROR(VLOOKUP(A1044,B$2:B1043,1,FALSE)),"","Otr. Dup."))</f>
        <v/>
      </c>
    </row>
    <row r="1045" spans="1:31" ht="18" x14ac:dyDescent="0.35">
      <c r="A1045" s="32" t="s">
        <v>1339</v>
      </c>
      <c r="B1045" s="36"/>
      <c r="C1045" s="35"/>
      <c r="D1045" s="7"/>
      <c r="E1045" s="7"/>
      <c r="F1045" s="9"/>
      <c r="G1045" s="10"/>
      <c r="H1045" s="10"/>
      <c r="I1045" s="10" t="s">
        <v>862</v>
      </c>
      <c r="J1045" s="10"/>
      <c r="K1045" s="10"/>
      <c r="L1045" s="10"/>
      <c r="M1045" s="10"/>
      <c r="N1045" s="10"/>
      <c r="O1045" s="10"/>
      <c r="P1045" s="10"/>
      <c r="Q1045" s="11"/>
      <c r="R1045" s="11"/>
      <c r="S1045" s="8">
        <f t="shared" si="55"/>
        <v>1</v>
      </c>
      <c r="T1045" s="5"/>
      <c r="U1045" s="34"/>
      <c r="V1045" s="4"/>
      <c r="W1045" s="4"/>
      <c r="X1045" s="4"/>
      <c r="Y1045" s="4"/>
      <c r="Z1045" s="4"/>
      <c r="AA1045" s="4"/>
      <c r="AB1045" s="4"/>
      <c r="AC1045" s="7">
        <f t="shared" si="56"/>
        <v>0</v>
      </c>
      <c r="AD1045" s="12">
        <f t="shared" si="57"/>
        <v>1</v>
      </c>
      <c r="AE1045" s="36" t="str">
        <f>CONCATENATE(IF(ISERROR(VLOOKUP(A1045,A$2:A1044,1,FALSE)),"","Nom. Dup. "),IF(ISERROR(VLOOKUP(A1045,B$2:B1044,1,FALSE)),"","Otr. Dup."))</f>
        <v/>
      </c>
    </row>
    <row r="1046" spans="1:31" ht="18" x14ac:dyDescent="0.35">
      <c r="A1046" s="32" t="s">
        <v>1341</v>
      </c>
      <c r="B1046" s="36"/>
      <c r="C1046" s="35"/>
      <c r="D1046" s="7"/>
      <c r="E1046" s="7"/>
      <c r="F1046" s="9"/>
      <c r="G1046" s="10"/>
      <c r="H1046" s="10"/>
      <c r="I1046" s="10"/>
      <c r="J1046" s="10"/>
      <c r="K1046" s="10" t="s">
        <v>862</v>
      </c>
      <c r="L1046" s="10"/>
      <c r="M1046" s="10"/>
      <c r="N1046" s="10"/>
      <c r="O1046" s="10"/>
      <c r="P1046" s="10"/>
      <c r="Q1046" s="11"/>
      <c r="R1046" s="11"/>
      <c r="S1046" s="8">
        <f t="shared" si="55"/>
        <v>1</v>
      </c>
      <c r="T1046" s="5"/>
      <c r="U1046" s="34"/>
      <c r="V1046" s="4"/>
      <c r="W1046" s="4"/>
      <c r="X1046" s="4"/>
      <c r="Y1046" s="4"/>
      <c r="Z1046" s="4"/>
      <c r="AA1046" s="4"/>
      <c r="AB1046" s="4"/>
      <c r="AC1046" s="7">
        <f t="shared" si="56"/>
        <v>0</v>
      </c>
      <c r="AD1046" s="12">
        <f t="shared" si="57"/>
        <v>1</v>
      </c>
      <c r="AE1046" s="36" t="str">
        <f>CONCATENATE(IF(ISERROR(VLOOKUP(A1046,A$2:A1045,1,FALSE)),"","Nom. Dup. "),IF(ISERROR(VLOOKUP(A1046,B$2:B1045,1,FALSE)),"","Otr. Dup."))</f>
        <v/>
      </c>
    </row>
    <row r="1047" spans="1:31" ht="18" x14ac:dyDescent="0.35">
      <c r="A1047" s="32" t="s">
        <v>1342</v>
      </c>
      <c r="B1047" s="36"/>
      <c r="C1047" s="35"/>
      <c r="D1047" s="7"/>
      <c r="E1047" s="7"/>
      <c r="F1047" s="9"/>
      <c r="G1047" s="10"/>
      <c r="H1047" s="10"/>
      <c r="I1047" s="10"/>
      <c r="J1047" s="10"/>
      <c r="K1047" s="10"/>
      <c r="L1047" s="10"/>
      <c r="M1047" s="10" t="s">
        <v>862</v>
      </c>
      <c r="N1047" s="10"/>
      <c r="O1047" s="10"/>
      <c r="P1047" s="10" t="s">
        <v>862</v>
      </c>
      <c r="Q1047" s="11"/>
      <c r="R1047" s="11"/>
      <c r="S1047" s="8">
        <f t="shared" si="55"/>
        <v>2</v>
      </c>
      <c r="T1047" s="5"/>
      <c r="U1047" s="34"/>
      <c r="V1047" s="4"/>
      <c r="W1047" s="4"/>
      <c r="X1047" s="4"/>
      <c r="Y1047" s="4"/>
      <c r="Z1047" s="4"/>
      <c r="AA1047" s="4"/>
      <c r="AB1047" s="4"/>
      <c r="AC1047" s="7">
        <f t="shared" si="56"/>
        <v>0</v>
      </c>
      <c r="AD1047" s="12">
        <f t="shared" si="57"/>
        <v>2</v>
      </c>
      <c r="AE1047" s="36" t="str">
        <f>CONCATENATE(IF(ISERROR(VLOOKUP(A1047,A$2:A1046,1,FALSE)),"","Nom. Dup. "),IF(ISERROR(VLOOKUP(A1047,B$2:B1046,1,FALSE)),"","Otr. Dup."))</f>
        <v/>
      </c>
    </row>
    <row r="1048" spans="1:31" ht="18" x14ac:dyDescent="0.35">
      <c r="A1048" s="32" t="s">
        <v>1343</v>
      </c>
      <c r="B1048" s="36"/>
      <c r="C1048" s="35" t="s">
        <v>6</v>
      </c>
      <c r="D1048" s="7"/>
      <c r="E1048" s="7"/>
      <c r="F1048" s="9"/>
      <c r="G1048" s="10"/>
      <c r="H1048" s="10"/>
      <c r="I1048" s="10"/>
      <c r="J1048" s="10"/>
      <c r="K1048" s="10"/>
      <c r="L1048" s="10"/>
      <c r="M1048" s="10" t="s">
        <v>862</v>
      </c>
      <c r="N1048" s="10"/>
      <c r="O1048" s="10"/>
      <c r="P1048" s="10"/>
      <c r="Q1048" s="11"/>
      <c r="R1048" s="11"/>
      <c r="S1048" s="8">
        <f t="shared" si="55"/>
        <v>1</v>
      </c>
      <c r="T1048" s="5" t="s">
        <v>862</v>
      </c>
      <c r="U1048" s="34"/>
      <c r="V1048" s="4"/>
      <c r="W1048" s="4"/>
      <c r="X1048" s="4"/>
      <c r="Y1048" s="4"/>
      <c r="Z1048" s="4"/>
      <c r="AA1048" s="4"/>
      <c r="AB1048" s="4"/>
      <c r="AC1048" s="7">
        <f t="shared" si="56"/>
        <v>1</v>
      </c>
      <c r="AD1048" s="12">
        <f t="shared" si="57"/>
        <v>2</v>
      </c>
      <c r="AE1048" s="36" t="str">
        <f>CONCATENATE(IF(ISERROR(VLOOKUP(A1048,A$2:A1047,1,FALSE)),"","Nom. Dup. "),IF(ISERROR(VLOOKUP(A1048,B$2:B1047,1,FALSE)),"","Otr. Dup."))</f>
        <v/>
      </c>
    </row>
    <row r="1049" spans="1:31" ht="18" x14ac:dyDescent="0.35">
      <c r="A1049" s="32" t="s">
        <v>1344</v>
      </c>
      <c r="B1049" s="36"/>
      <c r="C1049" s="35"/>
      <c r="D1049" s="7"/>
      <c r="E1049" s="7"/>
      <c r="F1049" s="9"/>
      <c r="G1049" s="10"/>
      <c r="H1049" s="10"/>
      <c r="I1049" s="10"/>
      <c r="J1049" s="10"/>
      <c r="K1049" s="10"/>
      <c r="L1049" s="10"/>
      <c r="M1049" s="10" t="s">
        <v>862</v>
      </c>
      <c r="N1049" s="10"/>
      <c r="O1049" s="10"/>
      <c r="P1049" s="10"/>
      <c r="Q1049" s="11"/>
      <c r="R1049" s="11"/>
      <c r="S1049" s="8">
        <f t="shared" si="55"/>
        <v>1</v>
      </c>
      <c r="T1049" s="5"/>
      <c r="U1049" s="34"/>
      <c r="V1049" s="4"/>
      <c r="W1049" s="4"/>
      <c r="X1049" s="4"/>
      <c r="Y1049" s="4"/>
      <c r="Z1049" s="4"/>
      <c r="AA1049" s="4"/>
      <c r="AB1049" s="4"/>
      <c r="AC1049" s="7">
        <f t="shared" si="56"/>
        <v>0</v>
      </c>
      <c r="AD1049" s="12">
        <f t="shared" si="57"/>
        <v>1</v>
      </c>
      <c r="AE1049" s="36" t="str">
        <f>CONCATENATE(IF(ISERROR(VLOOKUP(A1049,A$2:A1048,1,FALSE)),"","Nom. Dup. "),IF(ISERROR(VLOOKUP(A1049,B$2:B1048,1,FALSE)),"","Otr. Dup."))</f>
        <v/>
      </c>
    </row>
    <row r="1050" spans="1:31" ht="18" x14ac:dyDescent="0.35">
      <c r="A1050" s="32" t="s">
        <v>1345</v>
      </c>
      <c r="B1050" s="36"/>
      <c r="C1050" s="35"/>
      <c r="D1050" s="7"/>
      <c r="E1050" s="7"/>
      <c r="F1050" s="9"/>
      <c r="G1050" s="10"/>
      <c r="H1050" s="10"/>
      <c r="I1050" s="10"/>
      <c r="J1050" s="10"/>
      <c r="K1050" s="10"/>
      <c r="L1050" s="10"/>
      <c r="M1050" s="10"/>
      <c r="N1050" s="10"/>
      <c r="O1050" s="10" t="s">
        <v>862</v>
      </c>
      <c r="P1050" s="10"/>
      <c r="Q1050" s="11"/>
      <c r="R1050" s="11"/>
      <c r="S1050" s="8">
        <f t="shared" si="55"/>
        <v>1</v>
      </c>
      <c r="T1050" s="5"/>
      <c r="U1050" s="34"/>
      <c r="V1050" s="4"/>
      <c r="W1050" s="4"/>
      <c r="X1050" s="4"/>
      <c r="Y1050" s="4"/>
      <c r="Z1050" s="4"/>
      <c r="AA1050" s="4"/>
      <c r="AB1050" s="4"/>
      <c r="AC1050" s="7">
        <f t="shared" si="56"/>
        <v>0</v>
      </c>
      <c r="AD1050" s="12">
        <f t="shared" si="57"/>
        <v>1</v>
      </c>
      <c r="AE1050" s="36" t="str">
        <f>CONCATENATE(IF(ISERROR(VLOOKUP(A1050,A$2:A1049,1,FALSE)),"","Nom. Dup. "),IF(ISERROR(VLOOKUP(A1050,B$2:B1049,1,FALSE)),"","Otr. Dup."))</f>
        <v/>
      </c>
    </row>
    <row r="1051" spans="1:31" ht="18" x14ac:dyDescent="0.35">
      <c r="A1051" s="32" t="s">
        <v>1346</v>
      </c>
      <c r="B1051" s="36"/>
      <c r="C1051" s="35"/>
      <c r="D1051" s="7"/>
      <c r="E1051" s="7"/>
      <c r="F1051" s="9"/>
      <c r="G1051" s="10"/>
      <c r="H1051" s="10"/>
      <c r="I1051" s="10"/>
      <c r="J1051" s="10"/>
      <c r="K1051" s="10"/>
      <c r="L1051" s="10"/>
      <c r="M1051" s="10"/>
      <c r="N1051" s="10"/>
      <c r="O1051" s="10" t="s">
        <v>862</v>
      </c>
      <c r="P1051" s="10" t="s">
        <v>862</v>
      </c>
      <c r="Q1051" s="11"/>
      <c r="R1051" s="11"/>
      <c r="S1051" s="8">
        <f t="shared" si="55"/>
        <v>2</v>
      </c>
      <c r="T1051" s="5"/>
      <c r="U1051" s="34"/>
      <c r="V1051" s="4"/>
      <c r="W1051" s="4"/>
      <c r="X1051" s="4"/>
      <c r="Y1051" s="4"/>
      <c r="Z1051" s="4"/>
      <c r="AA1051" s="4"/>
      <c r="AB1051" s="4"/>
      <c r="AC1051" s="7">
        <f t="shared" si="56"/>
        <v>0</v>
      </c>
      <c r="AD1051" s="12">
        <f t="shared" si="57"/>
        <v>2</v>
      </c>
      <c r="AE1051" s="36" t="str">
        <f>CONCATENATE(IF(ISERROR(VLOOKUP(A1051,A$2:A1050,1,FALSE)),"","Nom. Dup. "),IF(ISERROR(VLOOKUP(A1051,B$2:B1050,1,FALSE)),"","Otr. Dup."))</f>
        <v/>
      </c>
    </row>
    <row r="1052" spans="1:31" ht="18" x14ac:dyDescent="0.35">
      <c r="A1052" s="32" t="s">
        <v>1347</v>
      </c>
      <c r="B1052" s="36"/>
      <c r="C1052" s="35"/>
      <c r="D1052" s="7"/>
      <c r="E1052" s="7"/>
      <c r="F1052" s="9"/>
      <c r="G1052" s="10"/>
      <c r="H1052" s="10"/>
      <c r="I1052" s="10"/>
      <c r="J1052" s="10"/>
      <c r="K1052" s="10"/>
      <c r="L1052" s="10"/>
      <c r="M1052" s="10"/>
      <c r="N1052" s="10"/>
      <c r="O1052" s="10" t="s">
        <v>862</v>
      </c>
      <c r="P1052" s="10"/>
      <c r="Q1052" s="11"/>
      <c r="R1052" s="11"/>
      <c r="S1052" s="8">
        <f t="shared" si="55"/>
        <v>1</v>
      </c>
      <c r="T1052" s="5"/>
      <c r="U1052" s="34"/>
      <c r="V1052" s="4"/>
      <c r="W1052" s="4"/>
      <c r="X1052" s="4"/>
      <c r="Y1052" s="4"/>
      <c r="Z1052" s="4"/>
      <c r="AA1052" s="4"/>
      <c r="AB1052" s="4"/>
      <c r="AC1052" s="7">
        <f t="shared" si="56"/>
        <v>0</v>
      </c>
      <c r="AD1052" s="12">
        <f t="shared" si="57"/>
        <v>1</v>
      </c>
      <c r="AE1052" s="36" t="str">
        <f>CONCATENATE(IF(ISERROR(VLOOKUP(A1052,A$2:A1051,1,FALSE)),"","Nom. Dup. "),IF(ISERROR(VLOOKUP(A1052,B$2:B1051,1,FALSE)),"","Otr. Dup."))</f>
        <v/>
      </c>
    </row>
    <row r="1053" spans="1:31" ht="18" x14ac:dyDescent="0.35">
      <c r="A1053" s="32" t="s">
        <v>1348</v>
      </c>
      <c r="B1053" s="36"/>
      <c r="C1053" s="35"/>
      <c r="D1053" s="7"/>
      <c r="E1053" s="7"/>
      <c r="F1053" s="9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 t="s">
        <v>862</v>
      </c>
      <c r="Q1053" s="11"/>
      <c r="R1053" s="11" t="s">
        <v>862</v>
      </c>
      <c r="S1053" s="8">
        <f t="shared" ref="S1053:S1066" si="58">COUNTIF(F1053:R1053,"X")</f>
        <v>2</v>
      </c>
      <c r="T1053" s="5"/>
      <c r="U1053" s="34"/>
      <c r="V1053" s="4"/>
      <c r="W1053" s="4"/>
      <c r="X1053" s="4"/>
      <c r="Y1053" s="4"/>
      <c r="Z1053" s="4"/>
      <c r="AA1053" s="4"/>
      <c r="AB1053" s="4" t="s">
        <v>862</v>
      </c>
      <c r="AC1053" s="7">
        <f t="shared" ref="AC1053:AC1066" si="59">COUNTIF(T1053:AB1053,"X")</f>
        <v>1</v>
      </c>
      <c r="AD1053" s="12">
        <f t="shared" ref="AD1053:AD1066" si="60">S1053+AC1053</f>
        <v>3</v>
      </c>
      <c r="AE1053" s="36" t="str">
        <f>CONCATENATE(IF(ISERROR(VLOOKUP(A1053,A$2:A1052,1,FALSE)),"","Nom. Dup. "),IF(ISERROR(VLOOKUP(A1053,B$2:B1052,1,FALSE)),"","Otr. Dup."))</f>
        <v/>
      </c>
    </row>
    <row r="1054" spans="1:31" ht="18" hidden="1" x14ac:dyDescent="0.35">
      <c r="A1054" s="32" t="s">
        <v>1349</v>
      </c>
      <c r="B1054" s="36"/>
      <c r="C1054" s="35"/>
      <c r="D1054" s="7"/>
      <c r="E1054" s="7"/>
      <c r="F1054" s="9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1"/>
      <c r="R1054" s="11"/>
      <c r="S1054" s="8">
        <f t="shared" si="58"/>
        <v>0</v>
      </c>
      <c r="T1054" s="5"/>
      <c r="U1054" s="34"/>
      <c r="V1054" s="4"/>
      <c r="W1054" s="4"/>
      <c r="X1054" s="4"/>
      <c r="Y1054" s="4"/>
      <c r="Z1054" s="4"/>
      <c r="AA1054" s="4"/>
      <c r="AB1054" s="4"/>
      <c r="AC1054" s="7">
        <f t="shared" si="59"/>
        <v>0</v>
      </c>
      <c r="AD1054" s="12">
        <f t="shared" si="60"/>
        <v>0</v>
      </c>
      <c r="AE1054" s="36" t="str">
        <f>CONCATENATE(IF(ISERROR(VLOOKUP(A1054,A$2:A1053,1,FALSE)),"","Nom. Dup. "),IF(ISERROR(VLOOKUP(A1054,B$2:B1053,1,FALSE)),"","Otr. Dup."))</f>
        <v/>
      </c>
    </row>
    <row r="1055" spans="1:31" ht="18" x14ac:dyDescent="0.35">
      <c r="A1055" s="32" t="s">
        <v>1350</v>
      </c>
      <c r="B1055" s="36"/>
      <c r="C1055" s="35"/>
      <c r="D1055" s="7"/>
      <c r="E1055" s="7"/>
      <c r="F1055" s="9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 t="s">
        <v>862</v>
      </c>
      <c r="Q1055" s="11"/>
      <c r="R1055" s="11"/>
      <c r="S1055" s="8">
        <f t="shared" si="58"/>
        <v>1</v>
      </c>
      <c r="T1055" s="5"/>
      <c r="U1055" s="34"/>
      <c r="V1055" s="4"/>
      <c r="W1055" s="4"/>
      <c r="X1055" s="4"/>
      <c r="Y1055" s="4"/>
      <c r="Z1055" s="4"/>
      <c r="AA1055" s="4"/>
      <c r="AB1055" s="4"/>
      <c r="AC1055" s="7">
        <f t="shared" si="59"/>
        <v>0</v>
      </c>
      <c r="AD1055" s="12">
        <f t="shared" si="60"/>
        <v>1</v>
      </c>
      <c r="AE1055" s="36" t="str">
        <f>CONCATENATE(IF(ISERROR(VLOOKUP(A1055,A$2:A1054,1,FALSE)),"","Nom. Dup. "),IF(ISERROR(VLOOKUP(A1055,B$2:B1054,1,FALSE)),"","Otr. Dup."))</f>
        <v/>
      </c>
    </row>
    <row r="1056" spans="1:31" ht="18" x14ac:dyDescent="0.35">
      <c r="A1056" s="32" t="s">
        <v>1351</v>
      </c>
      <c r="B1056" s="36"/>
      <c r="C1056" s="35"/>
      <c r="D1056" s="7"/>
      <c r="E1056" s="7"/>
      <c r="F1056" s="9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1" t="s">
        <v>862</v>
      </c>
      <c r="R1056" s="11"/>
      <c r="S1056" s="8">
        <f t="shared" si="58"/>
        <v>1</v>
      </c>
      <c r="T1056" s="5"/>
      <c r="U1056" s="34"/>
      <c r="V1056" s="4"/>
      <c r="W1056" s="4"/>
      <c r="X1056" s="4"/>
      <c r="Y1056" s="4"/>
      <c r="Z1056" s="4"/>
      <c r="AA1056" s="4"/>
      <c r="AB1056" s="4"/>
      <c r="AC1056" s="7">
        <f t="shared" si="59"/>
        <v>0</v>
      </c>
      <c r="AD1056" s="12">
        <f t="shared" si="60"/>
        <v>1</v>
      </c>
      <c r="AE1056" s="36" t="str">
        <f>CONCATENATE(IF(ISERROR(VLOOKUP(A1056,A$2:A1055,1,FALSE)),"","Nom. Dup. "),IF(ISERROR(VLOOKUP(A1056,B$2:B1055,1,FALSE)),"","Otr. Dup."))</f>
        <v/>
      </c>
    </row>
    <row r="1057" spans="1:31" ht="18" x14ac:dyDescent="0.35">
      <c r="A1057" s="32" t="s">
        <v>1352</v>
      </c>
      <c r="B1057" s="36"/>
      <c r="C1057" s="35"/>
      <c r="D1057" s="7"/>
      <c r="E1057" s="7"/>
      <c r="F1057" s="9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1" t="s">
        <v>862</v>
      </c>
      <c r="R1057" s="11"/>
      <c r="S1057" s="8">
        <f t="shared" si="58"/>
        <v>1</v>
      </c>
      <c r="T1057" s="5"/>
      <c r="U1057" s="34"/>
      <c r="V1057" s="4"/>
      <c r="W1057" s="4"/>
      <c r="X1057" s="4"/>
      <c r="Y1057" s="4"/>
      <c r="Z1057" s="4"/>
      <c r="AA1057" s="4"/>
      <c r="AB1057" s="4"/>
      <c r="AC1057" s="7">
        <f t="shared" si="59"/>
        <v>0</v>
      </c>
      <c r="AD1057" s="12">
        <f t="shared" si="60"/>
        <v>1</v>
      </c>
      <c r="AE1057" s="36" t="str">
        <f>CONCATENATE(IF(ISERROR(VLOOKUP(A1057,A$2:A1056,1,FALSE)),"","Nom. Dup. "),IF(ISERROR(VLOOKUP(A1057,B$2:B1056,1,FALSE)),"","Otr. Dup."))</f>
        <v/>
      </c>
    </row>
    <row r="1058" spans="1:31" ht="18" x14ac:dyDescent="0.35">
      <c r="A1058" s="32" t="s">
        <v>1353</v>
      </c>
      <c r="B1058" s="36"/>
      <c r="C1058" s="35"/>
      <c r="D1058" s="7"/>
      <c r="E1058" s="7"/>
      <c r="F1058" s="9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1"/>
      <c r="R1058" s="11" t="s">
        <v>862</v>
      </c>
      <c r="S1058" s="8">
        <f t="shared" si="58"/>
        <v>1</v>
      </c>
      <c r="T1058" s="5"/>
      <c r="U1058" s="34"/>
      <c r="V1058" s="4"/>
      <c r="W1058" s="4"/>
      <c r="X1058" s="4"/>
      <c r="Y1058" s="4"/>
      <c r="Z1058" s="4"/>
      <c r="AA1058" s="4"/>
      <c r="AB1058" s="4"/>
      <c r="AC1058" s="7">
        <f t="shared" si="59"/>
        <v>0</v>
      </c>
      <c r="AD1058" s="12">
        <f t="shared" si="60"/>
        <v>1</v>
      </c>
      <c r="AE1058" s="36" t="str">
        <f>CONCATENATE(IF(ISERROR(VLOOKUP(A1058,A$2:A1057,1,FALSE)),"","Nom. Dup. "),IF(ISERROR(VLOOKUP(A1058,B$2:B1057,1,FALSE)),"","Otr. Dup."))</f>
        <v/>
      </c>
    </row>
    <row r="1059" spans="1:31" ht="18" x14ac:dyDescent="0.35">
      <c r="A1059" s="32" t="s">
        <v>1354</v>
      </c>
      <c r="B1059" s="36"/>
      <c r="C1059" s="35"/>
      <c r="D1059" s="7"/>
      <c r="E1059" s="7"/>
      <c r="F1059" s="9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1"/>
      <c r="R1059" s="11" t="s">
        <v>862</v>
      </c>
      <c r="S1059" s="8">
        <f t="shared" si="58"/>
        <v>1</v>
      </c>
      <c r="T1059" s="5"/>
      <c r="U1059" s="34"/>
      <c r="V1059" s="4"/>
      <c r="W1059" s="4"/>
      <c r="X1059" s="4"/>
      <c r="Y1059" s="4"/>
      <c r="Z1059" s="4"/>
      <c r="AA1059" s="4"/>
      <c r="AB1059" s="4"/>
      <c r="AC1059" s="7">
        <f t="shared" si="59"/>
        <v>0</v>
      </c>
      <c r="AD1059" s="12">
        <f t="shared" si="60"/>
        <v>1</v>
      </c>
      <c r="AE1059" s="36" t="str">
        <f>CONCATENATE(IF(ISERROR(VLOOKUP(A1059,A$2:A1058,1,FALSE)),"","Nom. Dup. "),IF(ISERROR(VLOOKUP(A1059,B$2:B1058,1,FALSE)),"","Otr. Dup."))</f>
        <v/>
      </c>
    </row>
    <row r="1060" spans="1:31" ht="18" x14ac:dyDescent="0.35">
      <c r="A1060" s="32" t="s">
        <v>1355</v>
      </c>
      <c r="B1060" s="36"/>
      <c r="C1060" s="35"/>
      <c r="D1060" s="7"/>
      <c r="E1060" s="7"/>
      <c r="F1060" s="9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1"/>
      <c r="R1060" s="11" t="s">
        <v>862</v>
      </c>
      <c r="S1060" s="8">
        <f t="shared" si="58"/>
        <v>1</v>
      </c>
      <c r="T1060" s="5"/>
      <c r="U1060" s="34"/>
      <c r="V1060" s="4"/>
      <c r="W1060" s="4"/>
      <c r="X1060" s="4"/>
      <c r="Y1060" s="4"/>
      <c r="Z1060" s="4"/>
      <c r="AA1060" s="4"/>
      <c r="AB1060" s="4"/>
      <c r="AC1060" s="7">
        <f t="shared" si="59"/>
        <v>0</v>
      </c>
      <c r="AD1060" s="12">
        <f t="shared" si="60"/>
        <v>1</v>
      </c>
      <c r="AE1060" s="36" t="str">
        <f>CONCATENATE(IF(ISERROR(VLOOKUP(A1060,A$2:A1059,1,FALSE)),"","Nom. Dup. "),IF(ISERROR(VLOOKUP(A1060,B$2:B1059,1,FALSE)),"","Otr. Dup."))</f>
        <v/>
      </c>
    </row>
    <row r="1061" spans="1:31" ht="18" x14ac:dyDescent="0.35">
      <c r="A1061" s="32" t="s">
        <v>1356</v>
      </c>
      <c r="B1061" s="36"/>
      <c r="C1061" s="35"/>
      <c r="D1061" s="7"/>
      <c r="E1061" s="7"/>
      <c r="F1061" s="9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1"/>
      <c r="R1061" s="11" t="s">
        <v>862</v>
      </c>
      <c r="S1061" s="8">
        <f t="shared" si="58"/>
        <v>1</v>
      </c>
      <c r="T1061" s="5"/>
      <c r="U1061" s="34"/>
      <c r="V1061" s="4"/>
      <c r="W1061" s="4"/>
      <c r="X1061" s="4"/>
      <c r="Y1061" s="4"/>
      <c r="Z1061" s="4"/>
      <c r="AA1061" s="4"/>
      <c r="AB1061" s="4"/>
      <c r="AC1061" s="7">
        <f t="shared" si="59"/>
        <v>0</v>
      </c>
      <c r="AD1061" s="12">
        <f t="shared" si="60"/>
        <v>1</v>
      </c>
      <c r="AE1061" s="36" t="str">
        <f>CONCATENATE(IF(ISERROR(VLOOKUP(A1061,A$2:A1060,1,FALSE)),"","Nom. Dup. "),IF(ISERROR(VLOOKUP(A1061,B$2:B1060,1,FALSE)),"","Otr. Dup."))</f>
        <v/>
      </c>
    </row>
    <row r="1062" spans="1:31" ht="18" x14ac:dyDescent="0.35">
      <c r="A1062" s="32" t="s">
        <v>1360</v>
      </c>
      <c r="B1062" s="36"/>
      <c r="C1062" s="35" t="s">
        <v>27</v>
      </c>
      <c r="D1062" s="7"/>
      <c r="E1062" s="7"/>
      <c r="F1062" s="9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1"/>
      <c r="R1062" s="11"/>
      <c r="S1062" s="8">
        <f t="shared" si="58"/>
        <v>0</v>
      </c>
      <c r="T1062" s="5" t="s">
        <v>862</v>
      </c>
      <c r="U1062" s="34"/>
      <c r="V1062" s="4"/>
      <c r="W1062" s="4"/>
      <c r="X1062" s="4"/>
      <c r="Y1062" s="4"/>
      <c r="Z1062" s="4"/>
      <c r="AA1062" s="4"/>
      <c r="AB1062" s="4"/>
      <c r="AC1062" s="7">
        <f t="shared" si="59"/>
        <v>1</v>
      </c>
      <c r="AD1062" s="12">
        <f t="shared" si="60"/>
        <v>1</v>
      </c>
      <c r="AE1062" s="36" t="str">
        <f>CONCATENATE(IF(ISERROR(VLOOKUP(A1062,A$2:A1061,1,FALSE)),"","Nom. Dup. "),IF(ISERROR(VLOOKUP(A1062,B$2:B1061,1,FALSE)),"","Otr. Dup."))</f>
        <v/>
      </c>
    </row>
    <row r="1063" spans="1:31" ht="18" x14ac:dyDescent="0.35">
      <c r="A1063" s="32" t="s">
        <v>1361</v>
      </c>
      <c r="B1063" s="36"/>
      <c r="C1063" s="35" t="s">
        <v>6</v>
      </c>
      <c r="D1063" s="7"/>
      <c r="E1063" s="7"/>
      <c r="F1063" s="9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1"/>
      <c r="R1063" s="11"/>
      <c r="S1063" s="8">
        <f t="shared" si="58"/>
        <v>0</v>
      </c>
      <c r="T1063" s="5" t="s">
        <v>862</v>
      </c>
      <c r="U1063" s="34"/>
      <c r="V1063" s="4"/>
      <c r="W1063" s="4"/>
      <c r="X1063" s="4"/>
      <c r="Y1063" s="4"/>
      <c r="Z1063" s="4"/>
      <c r="AA1063" s="4"/>
      <c r="AB1063" s="4"/>
      <c r="AC1063" s="7">
        <f t="shared" si="59"/>
        <v>1</v>
      </c>
      <c r="AD1063" s="12">
        <f t="shared" si="60"/>
        <v>1</v>
      </c>
      <c r="AE1063" s="36" t="str">
        <f>CONCATENATE(IF(ISERROR(VLOOKUP(A1063,A$2:A1062,1,FALSE)),"","Nom. Dup. "),IF(ISERROR(VLOOKUP(A1063,B$2:B1062,1,FALSE)),"","Otr. Dup."))</f>
        <v/>
      </c>
    </row>
    <row r="1064" spans="1:31" ht="18" x14ac:dyDescent="0.35">
      <c r="A1064" s="32" t="s">
        <v>1362</v>
      </c>
      <c r="B1064" s="36"/>
      <c r="C1064" s="35" t="s">
        <v>4</v>
      </c>
      <c r="D1064" s="7"/>
      <c r="E1064" s="7"/>
      <c r="F1064" s="9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1"/>
      <c r="R1064" s="11"/>
      <c r="S1064" s="8">
        <f t="shared" si="58"/>
        <v>0</v>
      </c>
      <c r="T1064" s="5"/>
      <c r="U1064" s="34" t="s">
        <v>862</v>
      </c>
      <c r="V1064" s="4"/>
      <c r="W1064" s="4"/>
      <c r="X1064" s="4"/>
      <c r="Y1064" s="4"/>
      <c r="Z1064" s="4"/>
      <c r="AA1064" s="4"/>
      <c r="AB1064" s="4"/>
      <c r="AC1064" s="7">
        <f t="shared" si="59"/>
        <v>1</v>
      </c>
      <c r="AD1064" s="12">
        <f t="shared" si="60"/>
        <v>1</v>
      </c>
      <c r="AE1064" s="36" t="str">
        <f>CONCATENATE(IF(ISERROR(VLOOKUP(A1064,A$2:A1063,1,FALSE)),"","Nom. Dup. "),IF(ISERROR(VLOOKUP(A1064,B$2:B1063,1,FALSE)),"","Otr. Dup."))</f>
        <v/>
      </c>
    </row>
    <row r="1065" spans="1:31" ht="18" x14ac:dyDescent="0.35">
      <c r="A1065" s="32" t="s">
        <v>1365</v>
      </c>
      <c r="B1065" s="32" t="s">
        <v>1366</v>
      </c>
      <c r="C1065" s="35" t="s">
        <v>6</v>
      </c>
      <c r="D1065" s="7"/>
      <c r="E1065" s="7"/>
      <c r="F1065" s="9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1"/>
      <c r="R1065" s="11"/>
      <c r="S1065" s="8">
        <f t="shared" si="58"/>
        <v>0</v>
      </c>
      <c r="T1065" s="5"/>
      <c r="U1065" s="34"/>
      <c r="V1065" s="4" t="s">
        <v>862</v>
      </c>
      <c r="W1065" s="4"/>
      <c r="X1065" s="4"/>
      <c r="Y1065" s="4"/>
      <c r="Z1065" s="4"/>
      <c r="AA1065" s="4"/>
      <c r="AB1065" s="4"/>
      <c r="AC1065" s="7">
        <f t="shared" si="59"/>
        <v>1</v>
      </c>
      <c r="AD1065" s="12">
        <f t="shared" si="60"/>
        <v>1</v>
      </c>
      <c r="AE1065" s="36" t="str">
        <f>CONCATENATE(IF(ISERROR(VLOOKUP(A1065,A$2:A1064,1,FALSE)),"","Nom. Dup. "),IF(ISERROR(VLOOKUP(A1065,B$2:B1064,1,FALSE)),"","Otr. Dup."))</f>
        <v/>
      </c>
    </row>
    <row r="1066" spans="1:31" ht="18" x14ac:dyDescent="0.35">
      <c r="A1066" s="32" t="s">
        <v>1363</v>
      </c>
      <c r="B1066" s="36"/>
      <c r="C1066" s="35" t="s">
        <v>4</v>
      </c>
      <c r="D1066" s="7"/>
      <c r="E1066" s="7" t="s">
        <v>862</v>
      </c>
      <c r="F1066" s="9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1"/>
      <c r="R1066" s="11"/>
      <c r="S1066" s="8">
        <f t="shared" si="58"/>
        <v>0</v>
      </c>
      <c r="T1066" s="5"/>
      <c r="U1066" s="34"/>
      <c r="V1066" s="4" t="s">
        <v>862</v>
      </c>
      <c r="W1066" s="4"/>
      <c r="X1066" s="4"/>
      <c r="Y1066" s="4"/>
      <c r="Z1066" s="4"/>
      <c r="AA1066" s="4"/>
      <c r="AB1066" s="4"/>
      <c r="AC1066" s="7">
        <f t="shared" si="59"/>
        <v>1</v>
      </c>
      <c r="AD1066" s="12">
        <f t="shared" si="60"/>
        <v>1</v>
      </c>
      <c r="AE1066" s="36" t="str">
        <f>CONCATENATE(IF(ISERROR(VLOOKUP(A1066,A$2:A1065,1,FALSE)),"","Nom. Dup. "),IF(ISERROR(VLOOKUP(A1066,B$2:B1065,1,FALSE)),"","Otr. Dup."))</f>
        <v/>
      </c>
    </row>
    <row r="1067" spans="1:31" ht="18" x14ac:dyDescent="0.35">
      <c r="A1067" s="32" t="s">
        <v>1364</v>
      </c>
      <c r="B1067" s="36"/>
      <c r="C1067" s="35" t="s">
        <v>6</v>
      </c>
      <c r="D1067" s="7"/>
      <c r="E1067" s="7"/>
      <c r="F1067" s="9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1"/>
      <c r="R1067" s="11"/>
      <c r="S1067" s="8">
        <f>COUNTIF(F1067:R1067,"X")</f>
        <v>0</v>
      </c>
      <c r="T1067" s="5"/>
      <c r="U1067" s="34"/>
      <c r="V1067" s="4" t="s">
        <v>862</v>
      </c>
      <c r="W1067" s="4"/>
      <c r="X1067" s="4"/>
      <c r="Y1067" s="4"/>
      <c r="Z1067" s="4"/>
      <c r="AA1067" s="4"/>
      <c r="AB1067" s="4"/>
      <c r="AC1067" s="7">
        <f>COUNTIF(T1067:AB1067,"X")</f>
        <v>1</v>
      </c>
      <c r="AD1067" s="12">
        <f>S1067+AC1067</f>
        <v>1</v>
      </c>
      <c r="AE1067" s="36" t="str">
        <f>CONCATENATE(IF(ISERROR(VLOOKUP(A1067,A$2:A1066,1,FALSE)),"","Nom. Dup. "),IF(ISERROR(VLOOKUP(A1067,B$2:B1066,1,FALSE)),"","Otr. Dup."))</f>
        <v/>
      </c>
    </row>
    <row r="1068" spans="1:31" ht="18" x14ac:dyDescent="0.35">
      <c r="A1068" s="32" t="s">
        <v>1367</v>
      </c>
      <c r="B1068" s="36"/>
      <c r="C1068" s="35" t="s">
        <v>4</v>
      </c>
      <c r="D1068" s="7"/>
      <c r="E1068" s="7"/>
      <c r="F1068" s="9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1"/>
      <c r="R1068" s="11"/>
      <c r="S1068" s="8">
        <f t="shared" ref="S1068:S1089" si="61">COUNTIF(F1068:R1068,"X")</f>
        <v>0</v>
      </c>
      <c r="T1068" s="5"/>
      <c r="U1068" s="34"/>
      <c r="V1068" s="4"/>
      <c r="W1068" s="4" t="s">
        <v>1340</v>
      </c>
      <c r="X1068" s="4"/>
      <c r="Y1068" s="4"/>
      <c r="Z1068" s="4"/>
      <c r="AA1068" s="4"/>
      <c r="AB1068" s="4"/>
      <c r="AC1068" s="7">
        <f t="shared" ref="AC1068:AC1089" si="62">COUNTIF(T1068:AB1068,"X")</f>
        <v>1</v>
      </c>
      <c r="AD1068" s="12">
        <f t="shared" ref="AD1068:AD1089" si="63">S1068+AC1068</f>
        <v>1</v>
      </c>
      <c r="AE1068" s="36"/>
    </row>
    <row r="1069" spans="1:31" ht="18" x14ac:dyDescent="0.35">
      <c r="A1069" s="32" t="s">
        <v>1368</v>
      </c>
      <c r="B1069" s="36"/>
      <c r="C1069" s="35" t="s">
        <v>4</v>
      </c>
      <c r="D1069" s="7"/>
      <c r="E1069" s="7"/>
      <c r="F1069" s="9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1"/>
      <c r="R1069" s="11"/>
      <c r="S1069" s="8">
        <f t="shared" si="61"/>
        <v>0</v>
      </c>
      <c r="T1069" s="5"/>
      <c r="U1069" s="34"/>
      <c r="V1069" s="4"/>
      <c r="W1069" s="4" t="s">
        <v>1340</v>
      </c>
      <c r="X1069" s="4"/>
      <c r="Y1069" s="4"/>
      <c r="Z1069" s="4"/>
      <c r="AA1069" s="4"/>
      <c r="AB1069" s="4"/>
      <c r="AC1069" s="7">
        <f t="shared" si="62"/>
        <v>1</v>
      </c>
      <c r="AD1069" s="12">
        <f t="shared" si="63"/>
        <v>1</v>
      </c>
      <c r="AE1069" s="36"/>
    </row>
    <row r="1070" spans="1:31" ht="18" x14ac:dyDescent="0.35">
      <c r="A1070" s="32" t="s">
        <v>1369</v>
      </c>
      <c r="B1070" s="36"/>
      <c r="C1070" s="35" t="s">
        <v>4</v>
      </c>
      <c r="D1070" s="7"/>
      <c r="E1070" s="7"/>
      <c r="F1070" s="9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1"/>
      <c r="R1070" s="11"/>
      <c r="S1070" s="8">
        <f t="shared" si="61"/>
        <v>0</v>
      </c>
      <c r="T1070" s="5"/>
      <c r="U1070" s="34"/>
      <c r="V1070" s="4"/>
      <c r="W1070" s="4" t="s">
        <v>1340</v>
      </c>
      <c r="X1070" s="4"/>
      <c r="Y1070" s="4"/>
      <c r="Z1070" s="4"/>
      <c r="AA1070" s="4"/>
      <c r="AB1070" s="4"/>
      <c r="AC1070" s="7">
        <f t="shared" si="62"/>
        <v>1</v>
      </c>
      <c r="AD1070" s="12">
        <f t="shared" si="63"/>
        <v>1</v>
      </c>
      <c r="AE1070" s="36"/>
    </row>
    <row r="1071" spans="1:31" ht="18" x14ac:dyDescent="0.35">
      <c r="A1071" s="32" t="s">
        <v>1370</v>
      </c>
      <c r="B1071" s="36"/>
      <c r="C1071" s="35" t="s">
        <v>4</v>
      </c>
      <c r="D1071" s="7"/>
      <c r="E1071" s="7"/>
      <c r="F1071" s="9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1"/>
      <c r="R1071" s="11"/>
      <c r="S1071" s="8">
        <f t="shared" si="61"/>
        <v>0</v>
      </c>
      <c r="T1071" s="5"/>
      <c r="U1071" s="34"/>
      <c r="V1071" s="4"/>
      <c r="W1071" s="4"/>
      <c r="X1071" s="4" t="s">
        <v>862</v>
      </c>
      <c r="Y1071" s="4"/>
      <c r="Z1071" s="4"/>
      <c r="AA1071" s="4"/>
      <c r="AB1071" s="4"/>
      <c r="AC1071" s="7">
        <f t="shared" si="62"/>
        <v>1</v>
      </c>
      <c r="AD1071" s="12">
        <f t="shared" si="63"/>
        <v>1</v>
      </c>
      <c r="AE1071" s="36"/>
    </row>
    <row r="1072" spans="1:31" ht="18" x14ac:dyDescent="0.35">
      <c r="A1072" s="32" t="s">
        <v>1374</v>
      </c>
      <c r="B1072" s="36"/>
      <c r="C1072" s="35" t="s">
        <v>27</v>
      </c>
      <c r="D1072" s="7"/>
      <c r="E1072" s="7"/>
      <c r="F1072" s="9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1"/>
      <c r="R1072" s="11"/>
      <c r="S1072" s="8">
        <f t="shared" si="61"/>
        <v>0</v>
      </c>
      <c r="T1072" s="5"/>
      <c r="U1072" s="34"/>
      <c r="V1072" s="4"/>
      <c r="W1072" s="4"/>
      <c r="X1072" s="4"/>
      <c r="Y1072" s="4" t="s">
        <v>862</v>
      </c>
      <c r="Z1072" s="4"/>
      <c r="AA1072" s="4"/>
      <c r="AB1072" s="4"/>
      <c r="AC1072" s="7">
        <f t="shared" si="62"/>
        <v>1</v>
      </c>
      <c r="AD1072" s="12">
        <f t="shared" si="63"/>
        <v>1</v>
      </c>
      <c r="AE1072" s="36"/>
    </row>
    <row r="1073" spans="1:31" ht="18" x14ac:dyDescent="0.35">
      <c r="A1073" s="32" t="s">
        <v>1371</v>
      </c>
      <c r="B1073" s="36"/>
      <c r="C1073" s="35" t="s">
        <v>4</v>
      </c>
      <c r="D1073" s="7"/>
      <c r="E1073" s="7"/>
      <c r="F1073" s="9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1"/>
      <c r="R1073" s="11"/>
      <c r="S1073" s="8">
        <f t="shared" si="61"/>
        <v>0</v>
      </c>
      <c r="T1073" s="5"/>
      <c r="U1073" s="34"/>
      <c r="V1073" s="4"/>
      <c r="W1073" s="4"/>
      <c r="X1073" s="4"/>
      <c r="Y1073" s="4" t="s">
        <v>862</v>
      </c>
      <c r="Z1073" s="4"/>
      <c r="AA1073" s="4"/>
      <c r="AB1073" s="4"/>
      <c r="AC1073" s="7">
        <f t="shared" si="62"/>
        <v>1</v>
      </c>
      <c r="AD1073" s="12">
        <f t="shared" si="63"/>
        <v>1</v>
      </c>
      <c r="AE1073" s="36"/>
    </row>
    <row r="1074" spans="1:31" ht="18" x14ac:dyDescent="0.35">
      <c r="A1074" s="32" t="s">
        <v>1372</v>
      </c>
      <c r="B1074" s="36" t="s">
        <v>1373</v>
      </c>
      <c r="C1074" s="35" t="s">
        <v>27</v>
      </c>
      <c r="D1074" s="7"/>
      <c r="E1074" s="7" t="s">
        <v>862</v>
      </c>
      <c r="F1074" s="9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1"/>
      <c r="R1074" s="11"/>
      <c r="S1074" s="8">
        <f t="shared" si="61"/>
        <v>0</v>
      </c>
      <c r="T1074" s="5"/>
      <c r="U1074" s="34"/>
      <c r="V1074" s="4"/>
      <c r="W1074" s="4"/>
      <c r="X1074" s="4"/>
      <c r="Y1074" s="4" t="s">
        <v>862</v>
      </c>
      <c r="Z1074" s="4"/>
      <c r="AA1074" s="4"/>
      <c r="AB1074" s="4"/>
      <c r="AC1074" s="7">
        <f t="shared" si="62"/>
        <v>1</v>
      </c>
      <c r="AD1074" s="12">
        <f t="shared" si="63"/>
        <v>1</v>
      </c>
      <c r="AE1074" s="36"/>
    </row>
    <row r="1075" spans="1:31" ht="18" x14ac:dyDescent="0.35">
      <c r="A1075" s="32" t="s">
        <v>1375</v>
      </c>
      <c r="B1075" s="36"/>
      <c r="C1075" s="35" t="s">
        <v>4</v>
      </c>
      <c r="D1075" s="7"/>
      <c r="E1075" s="7"/>
      <c r="F1075" s="9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1"/>
      <c r="R1075" s="11"/>
      <c r="S1075" s="8">
        <f t="shared" si="61"/>
        <v>0</v>
      </c>
      <c r="T1075" s="5"/>
      <c r="U1075" s="34"/>
      <c r="V1075" s="4"/>
      <c r="W1075" s="4"/>
      <c r="X1075" s="4"/>
      <c r="Y1075" s="4"/>
      <c r="Z1075" s="4" t="s">
        <v>862</v>
      </c>
      <c r="AA1075" s="4"/>
      <c r="AB1075" s="4"/>
      <c r="AC1075" s="7">
        <f t="shared" si="62"/>
        <v>1</v>
      </c>
      <c r="AD1075" s="12">
        <f t="shared" si="63"/>
        <v>1</v>
      </c>
      <c r="AE1075" s="36"/>
    </row>
    <row r="1076" spans="1:31" ht="18" x14ac:dyDescent="0.35">
      <c r="A1076" s="32" t="s">
        <v>1376</v>
      </c>
      <c r="B1076" s="36"/>
      <c r="C1076" s="35" t="s">
        <v>27</v>
      </c>
      <c r="D1076" s="7"/>
      <c r="E1076" s="7"/>
      <c r="F1076" s="9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1"/>
      <c r="R1076" s="11"/>
      <c r="S1076" s="8">
        <f t="shared" si="61"/>
        <v>0</v>
      </c>
      <c r="T1076" s="5"/>
      <c r="U1076" s="34"/>
      <c r="V1076" s="4"/>
      <c r="W1076" s="4"/>
      <c r="X1076" s="4"/>
      <c r="Y1076" s="4"/>
      <c r="Z1076" s="4" t="s">
        <v>862</v>
      </c>
      <c r="AA1076" s="4"/>
      <c r="AB1076" s="4"/>
      <c r="AC1076" s="7">
        <f t="shared" si="62"/>
        <v>1</v>
      </c>
      <c r="AD1076" s="12">
        <f t="shared" si="63"/>
        <v>1</v>
      </c>
      <c r="AE1076" s="36"/>
    </row>
    <row r="1077" spans="1:31" ht="18" x14ac:dyDescent="0.35">
      <c r="A1077" s="32" t="s">
        <v>1377</v>
      </c>
      <c r="B1077" s="36"/>
      <c r="C1077" s="35" t="s">
        <v>4</v>
      </c>
      <c r="D1077" s="7"/>
      <c r="E1077" s="7"/>
      <c r="F1077" s="9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1"/>
      <c r="R1077" s="11"/>
      <c r="S1077" s="8">
        <f t="shared" si="61"/>
        <v>0</v>
      </c>
      <c r="T1077" s="5"/>
      <c r="U1077" s="34"/>
      <c r="V1077" s="4"/>
      <c r="W1077" s="4"/>
      <c r="X1077" s="4"/>
      <c r="Y1077" s="4"/>
      <c r="Z1077" s="4" t="s">
        <v>862</v>
      </c>
      <c r="AA1077" s="4"/>
      <c r="AB1077" s="4" t="s">
        <v>862</v>
      </c>
      <c r="AC1077" s="7">
        <f t="shared" si="62"/>
        <v>2</v>
      </c>
      <c r="AD1077" s="12">
        <f t="shared" si="63"/>
        <v>2</v>
      </c>
      <c r="AE1077" s="36"/>
    </row>
    <row r="1078" spans="1:31" ht="18" x14ac:dyDescent="0.35">
      <c r="A1078" s="32" t="s">
        <v>1378</v>
      </c>
      <c r="B1078" s="36"/>
      <c r="C1078" s="35" t="s">
        <v>4</v>
      </c>
      <c r="D1078" s="7"/>
      <c r="E1078" s="7" t="s">
        <v>862</v>
      </c>
      <c r="F1078" s="9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1"/>
      <c r="R1078" s="11"/>
      <c r="S1078" s="8">
        <f t="shared" si="61"/>
        <v>0</v>
      </c>
      <c r="T1078" s="5"/>
      <c r="U1078" s="34"/>
      <c r="V1078" s="4"/>
      <c r="W1078" s="4"/>
      <c r="X1078" s="4"/>
      <c r="Y1078" s="4"/>
      <c r="Z1078" s="4" t="s">
        <v>862</v>
      </c>
      <c r="AA1078" s="4"/>
      <c r="AB1078" s="4"/>
      <c r="AC1078" s="7">
        <f t="shared" si="62"/>
        <v>1</v>
      </c>
      <c r="AD1078" s="12">
        <f t="shared" si="63"/>
        <v>1</v>
      </c>
      <c r="AE1078" s="36"/>
    </row>
    <row r="1079" spans="1:31" ht="18" hidden="1" x14ac:dyDescent="0.35">
      <c r="A1079" s="32" t="s">
        <v>1379</v>
      </c>
      <c r="B1079" s="36"/>
      <c r="C1079" s="35" t="s">
        <v>27</v>
      </c>
      <c r="D1079" s="7"/>
      <c r="E1079" s="7" t="s">
        <v>862</v>
      </c>
      <c r="F1079" s="9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1"/>
      <c r="R1079" s="11"/>
      <c r="S1079" s="8">
        <f t="shared" si="61"/>
        <v>0</v>
      </c>
      <c r="T1079" s="5"/>
      <c r="U1079" s="34"/>
      <c r="V1079" s="4"/>
      <c r="W1079" s="4"/>
      <c r="X1079" s="4"/>
      <c r="Y1079" s="4"/>
      <c r="Z1079" s="4"/>
      <c r="AA1079" s="4"/>
      <c r="AB1079" s="4"/>
      <c r="AC1079" s="7">
        <f t="shared" si="62"/>
        <v>0</v>
      </c>
      <c r="AD1079" s="12">
        <f t="shared" si="63"/>
        <v>0</v>
      </c>
      <c r="AE1079" s="36"/>
    </row>
    <row r="1080" spans="1:31" ht="18" x14ac:dyDescent="0.35">
      <c r="A1080" s="32" t="s">
        <v>1384</v>
      </c>
      <c r="B1080" s="36"/>
      <c r="C1080" s="35" t="s">
        <v>6</v>
      </c>
      <c r="D1080" s="7"/>
      <c r="E1080" s="7"/>
      <c r="F1080" s="9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1"/>
      <c r="R1080" s="11"/>
      <c r="S1080" s="8">
        <f t="shared" si="61"/>
        <v>0</v>
      </c>
      <c r="T1080" s="5"/>
      <c r="U1080" s="34"/>
      <c r="V1080" s="4"/>
      <c r="W1080" s="4"/>
      <c r="X1080" s="4"/>
      <c r="Y1080" s="4"/>
      <c r="Z1080" s="4"/>
      <c r="AA1080" s="4"/>
      <c r="AB1080" s="4" t="s">
        <v>862</v>
      </c>
      <c r="AC1080" s="7">
        <f t="shared" si="62"/>
        <v>1</v>
      </c>
      <c r="AD1080" s="12">
        <f t="shared" si="63"/>
        <v>1</v>
      </c>
      <c r="AE1080" s="36"/>
    </row>
    <row r="1081" spans="1:31" ht="18" hidden="1" x14ac:dyDescent="0.35">
      <c r="A1081" s="32" t="s">
        <v>1380</v>
      </c>
      <c r="B1081" s="36" t="s">
        <v>1381</v>
      </c>
      <c r="C1081" s="35" t="s">
        <v>4</v>
      </c>
      <c r="D1081" s="7"/>
      <c r="E1081" s="7"/>
      <c r="F1081" s="9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1"/>
      <c r="R1081" s="11"/>
      <c r="S1081" s="8">
        <f t="shared" si="61"/>
        <v>0</v>
      </c>
      <c r="T1081" s="5"/>
      <c r="U1081" s="34"/>
      <c r="V1081" s="4"/>
      <c r="W1081" s="4"/>
      <c r="X1081" s="4"/>
      <c r="Y1081" s="4"/>
      <c r="Z1081" s="4"/>
      <c r="AA1081" s="4"/>
      <c r="AB1081" s="4"/>
      <c r="AC1081" s="7">
        <f t="shared" si="62"/>
        <v>0</v>
      </c>
      <c r="AD1081" s="12">
        <f t="shared" si="63"/>
        <v>0</v>
      </c>
      <c r="AE1081" s="36"/>
    </row>
    <row r="1082" spans="1:31" ht="18" x14ac:dyDescent="0.35">
      <c r="A1082" s="32" t="s">
        <v>1382</v>
      </c>
      <c r="B1082" s="36"/>
      <c r="C1082" s="35" t="s">
        <v>27</v>
      </c>
      <c r="D1082" s="7"/>
      <c r="E1082" s="7"/>
      <c r="F1082" s="9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1"/>
      <c r="R1082" s="11"/>
      <c r="S1082" s="8">
        <f t="shared" si="61"/>
        <v>0</v>
      </c>
      <c r="T1082" s="5"/>
      <c r="U1082" s="34"/>
      <c r="V1082" s="4"/>
      <c r="W1082" s="4"/>
      <c r="X1082" s="4"/>
      <c r="Y1082" s="4"/>
      <c r="Z1082" s="4"/>
      <c r="AA1082" s="4"/>
      <c r="AB1082" s="4" t="s">
        <v>862</v>
      </c>
      <c r="AC1082" s="7">
        <f t="shared" si="62"/>
        <v>1</v>
      </c>
      <c r="AD1082" s="12">
        <f t="shared" si="63"/>
        <v>1</v>
      </c>
      <c r="AE1082" s="36"/>
    </row>
    <row r="1083" spans="1:31" ht="18.600000000000001" thickBot="1" x14ac:dyDescent="0.4">
      <c r="A1083" s="32" t="s">
        <v>1383</v>
      </c>
      <c r="B1083" s="36"/>
      <c r="C1083" s="35" t="s">
        <v>27</v>
      </c>
      <c r="D1083" s="7"/>
      <c r="E1083" s="7"/>
      <c r="F1083" s="9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1"/>
      <c r="R1083" s="11"/>
      <c r="S1083" s="8">
        <f t="shared" si="61"/>
        <v>0</v>
      </c>
      <c r="T1083" s="5"/>
      <c r="U1083" s="34"/>
      <c r="V1083" s="4"/>
      <c r="W1083" s="4"/>
      <c r="X1083" s="4"/>
      <c r="Y1083" s="4"/>
      <c r="Z1083" s="4"/>
      <c r="AA1083" s="4"/>
      <c r="AB1083" s="4" t="s">
        <v>862</v>
      </c>
      <c r="AC1083" s="7">
        <f t="shared" si="62"/>
        <v>1</v>
      </c>
      <c r="AD1083" s="12">
        <f t="shared" si="63"/>
        <v>1</v>
      </c>
      <c r="AE1083" s="36"/>
    </row>
    <row r="1084" spans="1:31" ht="18.600000000000001" hidden="1" thickBot="1" x14ac:dyDescent="0.4">
      <c r="A1084" s="36"/>
      <c r="B1084" s="36"/>
      <c r="C1084" s="35"/>
      <c r="D1084" s="7"/>
      <c r="E1084" s="7"/>
      <c r="F1084" s="9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1"/>
      <c r="R1084" s="11"/>
      <c r="S1084" s="8">
        <f t="shared" si="61"/>
        <v>0</v>
      </c>
      <c r="T1084" s="5"/>
      <c r="U1084" s="34"/>
      <c r="V1084" s="4"/>
      <c r="W1084" s="4"/>
      <c r="X1084" s="4"/>
      <c r="Y1084" s="4"/>
      <c r="Z1084" s="4"/>
      <c r="AA1084" s="4"/>
      <c r="AB1084" s="4"/>
      <c r="AC1084" s="7">
        <f t="shared" si="62"/>
        <v>0</v>
      </c>
      <c r="AD1084" s="12">
        <f t="shared" si="63"/>
        <v>0</v>
      </c>
      <c r="AE1084" s="36"/>
    </row>
    <row r="1085" spans="1:31" ht="18.600000000000001" hidden="1" thickBot="1" x14ac:dyDescent="0.4">
      <c r="A1085" s="36"/>
      <c r="B1085" s="36"/>
      <c r="C1085" s="35"/>
      <c r="D1085" s="7"/>
      <c r="E1085" s="7"/>
      <c r="F1085" s="9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1"/>
      <c r="R1085" s="11"/>
      <c r="S1085" s="8">
        <f t="shared" si="61"/>
        <v>0</v>
      </c>
      <c r="T1085" s="5"/>
      <c r="U1085" s="34"/>
      <c r="V1085" s="4"/>
      <c r="W1085" s="4"/>
      <c r="X1085" s="4"/>
      <c r="Y1085" s="4"/>
      <c r="Z1085" s="4"/>
      <c r="AA1085" s="4"/>
      <c r="AB1085" s="4"/>
      <c r="AC1085" s="7">
        <f t="shared" si="62"/>
        <v>0</v>
      </c>
      <c r="AD1085" s="12">
        <f t="shared" si="63"/>
        <v>0</v>
      </c>
      <c r="AE1085" s="36"/>
    </row>
    <row r="1086" spans="1:31" ht="18.600000000000001" hidden="1" thickBot="1" x14ac:dyDescent="0.4">
      <c r="A1086" s="36"/>
      <c r="B1086" s="36"/>
      <c r="C1086" s="35"/>
      <c r="D1086" s="7"/>
      <c r="E1086" s="7"/>
      <c r="F1086" s="9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1"/>
      <c r="R1086" s="11"/>
      <c r="S1086" s="8">
        <f t="shared" si="61"/>
        <v>0</v>
      </c>
      <c r="T1086" s="5"/>
      <c r="U1086" s="34"/>
      <c r="V1086" s="4"/>
      <c r="W1086" s="4"/>
      <c r="X1086" s="4"/>
      <c r="Y1086" s="4"/>
      <c r="Z1086" s="4"/>
      <c r="AA1086" s="4"/>
      <c r="AB1086" s="4"/>
      <c r="AC1086" s="7">
        <f t="shared" si="62"/>
        <v>0</v>
      </c>
      <c r="AD1086" s="12">
        <f t="shared" si="63"/>
        <v>0</v>
      </c>
      <c r="AE1086" s="36"/>
    </row>
    <row r="1087" spans="1:31" ht="18.600000000000001" hidden="1" thickBot="1" x14ac:dyDescent="0.4">
      <c r="A1087" s="36"/>
      <c r="B1087" s="36"/>
      <c r="C1087" s="35"/>
      <c r="D1087" s="7"/>
      <c r="E1087" s="7"/>
      <c r="F1087" s="9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1"/>
      <c r="R1087" s="11"/>
      <c r="S1087" s="8">
        <f t="shared" si="61"/>
        <v>0</v>
      </c>
      <c r="T1087" s="5"/>
      <c r="U1087" s="34"/>
      <c r="V1087" s="4"/>
      <c r="W1087" s="4"/>
      <c r="X1087" s="4"/>
      <c r="Y1087" s="4"/>
      <c r="Z1087" s="4"/>
      <c r="AA1087" s="4"/>
      <c r="AB1087" s="4"/>
      <c r="AC1087" s="7">
        <f t="shared" si="62"/>
        <v>0</v>
      </c>
      <c r="AD1087" s="12">
        <f t="shared" si="63"/>
        <v>0</v>
      </c>
      <c r="AE1087" s="36"/>
    </row>
    <row r="1088" spans="1:31" ht="18.600000000000001" hidden="1" thickBot="1" x14ac:dyDescent="0.4">
      <c r="A1088" s="36"/>
      <c r="B1088" s="36"/>
      <c r="C1088" s="35"/>
      <c r="D1088" s="7"/>
      <c r="E1088" s="7"/>
      <c r="F1088" s="9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1"/>
      <c r="R1088" s="11"/>
      <c r="S1088" s="8">
        <f t="shared" si="61"/>
        <v>0</v>
      </c>
      <c r="T1088" s="5"/>
      <c r="U1088" s="34"/>
      <c r="V1088" s="4"/>
      <c r="W1088" s="4"/>
      <c r="X1088" s="4"/>
      <c r="Y1088" s="4"/>
      <c r="Z1088" s="4"/>
      <c r="AA1088" s="4"/>
      <c r="AB1088" s="4"/>
      <c r="AC1088" s="7">
        <f t="shared" si="62"/>
        <v>0</v>
      </c>
      <c r="AD1088" s="12">
        <f t="shared" si="63"/>
        <v>0</v>
      </c>
      <c r="AE1088" s="36"/>
    </row>
    <row r="1089" spans="1:31" ht="18.600000000000001" hidden="1" thickBot="1" x14ac:dyDescent="0.4">
      <c r="A1089" s="36"/>
      <c r="B1089" s="36"/>
      <c r="C1089" s="35"/>
      <c r="D1089" s="7"/>
      <c r="E1089" s="7"/>
      <c r="F1089" s="9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1"/>
      <c r="R1089" s="11"/>
      <c r="S1089" s="8">
        <f t="shared" si="61"/>
        <v>0</v>
      </c>
      <c r="T1089" s="5"/>
      <c r="U1089" s="34"/>
      <c r="V1089" s="4"/>
      <c r="W1089" s="4"/>
      <c r="X1089" s="4"/>
      <c r="Y1089" s="4"/>
      <c r="Z1089" s="4"/>
      <c r="AA1089" s="4"/>
      <c r="AB1089" s="4"/>
      <c r="AC1089" s="7">
        <f t="shared" si="62"/>
        <v>0</v>
      </c>
      <c r="AD1089" s="12">
        <f t="shared" si="63"/>
        <v>0</v>
      </c>
      <c r="AE1089" s="36" t="str">
        <f>CONCATENATE(IF(ISERROR(VLOOKUP(A1089,A$2:A1067,1,FALSE)),"","Nom. Dup. "),IF(ISERROR(VLOOKUP(A1089,B$2:B1067,1,FALSE)),"","Otr. Dup."))</f>
        <v/>
      </c>
    </row>
    <row r="1090" spans="1:31" ht="18.600000000000001" thickBot="1" x14ac:dyDescent="0.4">
      <c r="A1090" s="46" t="s">
        <v>899</v>
      </c>
      <c r="B1090" s="47"/>
      <c r="C1090" s="48"/>
      <c r="D1090" s="15">
        <f t="shared" ref="D1090:R1090" si="64">COUNTIF(D2:D1089,"X")</f>
        <v>978</v>
      </c>
      <c r="E1090" s="15">
        <f t="shared" si="64"/>
        <v>183</v>
      </c>
      <c r="F1090" s="15">
        <f t="shared" si="64"/>
        <v>20</v>
      </c>
      <c r="G1090" s="15">
        <f t="shared" si="64"/>
        <v>11</v>
      </c>
      <c r="H1090" s="15">
        <f t="shared" si="64"/>
        <v>15</v>
      </c>
      <c r="I1090" s="15">
        <f t="shared" si="64"/>
        <v>16</v>
      </c>
      <c r="J1090" s="15">
        <f t="shared" si="64"/>
        <v>11</v>
      </c>
      <c r="K1090" s="15">
        <f t="shared" si="64"/>
        <v>20</v>
      </c>
      <c r="L1090" s="15">
        <f t="shared" si="64"/>
        <v>0</v>
      </c>
      <c r="M1090" s="15">
        <f t="shared" si="64"/>
        <v>25</v>
      </c>
      <c r="N1090" s="15">
        <f t="shared" si="64"/>
        <v>24</v>
      </c>
      <c r="O1090" s="15">
        <f t="shared" si="64"/>
        <v>28</v>
      </c>
      <c r="P1090" s="15">
        <f t="shared" si="64"/>
        <v>47</v>
      </c>
      <c r="Q1090" s="15">
        <f t="shared" si="64"/>
        <v>54</v>
      </c>
      <c r="R1090" s="15">
        <f t="shared" si="64"/>
        <v>52</v>
      </c>
      <c r="S1090" s="16">
        <f>SUM(S2:S1089)</f>
        <v>323</v>
      </c>
      <c r="T1090" s="15">
        <f t="shared" ref="T1090:AB1090" si="65">COUNTIF(T2:T1089,"X")</f>
        <v>52</v>
      </c>
      <c r="U1090" s="15">
        <f t="shared" si="65"/>
        <v>52</v>
      </c>
      <c r="V1090" s="15">
        <f t="shared" si="65"/>
        <v>61</v>
      </c>
      <c r="W1090" s="15">
        <f t="shared" si="65"/>
        <v>53</v>
      </c>
      <c r="X1090" s="15">
        <f t="shared" si="65"/>
        <v>69</v>
      </c>
      <c r="Y1090" s="15">
        <f t="shared" si="65"/>
        <v>69</v>
      </c>
      <c r="Z1090" s="15">
        <f t="shared" si="65"/>
        <v>62</v>
      </c>
      <c r="AA1090" s="15">
        <f t="shared" si="65"/>
        <v>41</v>
      </c>
      <c r="AB1090" s="15">
        <f t="shared" si="65"/>
        <v>51</v>
      </c>
      <c r="AC1090" s="16">
        <f>SUM(AC2:AC1089)</f>
        <v>510</v>
      </c>
      <c r="AD1090" s="17">
        <f>SUM(AD2:AD1089)</f>
        <v>833</v>
      </c>
    </row>
    <row r="1091" spans="1:31" ht="18.600000000000001" thickBot="1" x14ac:dyDescent="0.4">
      <c r="A1091" s="46" t="s">
        <v>898</v>
      </c>
      <c r="B1091" s="47"/>
      <c r="C1091" s="4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7">
        <f>COUNTIF(S2:S1089,"&gt;0")</f>
        <v>171</v>
      </c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7">
        <f>COUNTIF(AC2:AC1089,"&gt;0")</f>
        <v>302</v>
      </c>
      <c r="AD1091" s="17">
        <f>COUNTIF(AD2:AD1089,"&gt;0")</f>
        <v>413</v>
      </c>
    </row>
  </sheetData>
  <autoFilter ref="A1:AF1091" xr:uid="{00000000-0001-0000-0000-000000000000}">
    <filterColumn colId="29">
      <filters>
        <filter val="1"/>
        <filter val="10"/>
        <filter val="11"/>
        <filter val="2"/>
        <filter val="3"/>
        <filter val="4"/>
        <filter val="413"/>
        <filter val="5"/>
        <filter val="6"/>
        <filter val="7"/>
        <filter val="8"/>
        <filter val="833"/>
      </filters>
    </filterColumn>
  </autoFilter>
  <sortState xmlns:xlrd2="http://schemas.microsoft.com/office/spreadsheetml/2017/richdata2" ref="A2:AB1043">
    <sortCondition ref="A2:A1043"/>
    <sortCondition ref="B2:B1043"/>
  </sortState>
  <mergeCells count="2">
    <mergeCell ref="A1090:C1090"/>
    <mergeCell ref="A1091:C1091"/>
  </mergeCells>
  <conditionalFormatting sqref="C1011:C1089">
    <cfRule type="containsText" dxfId="35" priority="61" stopIfTrue="1" operator="containsText" text=" ">
      <formula>NOT(ISERROR(SEARCH(" ",C1011)))</formula>
    </cfRule>
    <cfRule type="cellIs" dxfId="34" priority="62" stopIfTrue="1" operator="equal">
      <formula>""</formula>
    </cfRule>
    <cfRule type="cellIs" dxfId="33" priority="63" stopIfTrue="1" operator="equal">
      <formula>"b"</formula>
    </cfRule>
    <cfRule type="cellIs" dxfId="32" priority="64" stopIfTrue="1" operator="equal">
      <formula>"v"</formula>
    </cfRule>
    <cfRule type="cellIs" dxfId="31" priority="65" stopIfTrue="1" operator="equal">
      <formula>"r"</formula>
    </cfRule>
    <cfRule type="cellIs" dxfId="30" priority="66" stopIfTrue="1" operator="equal">
      <formula>"a"</formula>
    </cfRule>
  </conditionalFormatting>
  <conditionalFormatting sqref="C2:C17 C784:C1010 C19:C61 C63:C257 C259:C782">
    <cfRule type="containsText" dxfId="29" priority="25" stopIfTrue="1" operator="containsText" text=" ">
      <formula>NOT(ISERROR(SEARCH(" ",C2)))</formula>
    </cfRule>
    <cfRule type="cellIs" dxfId="28" priority="26" stopIfTrue="1" operator="equal">
      <formula>""</formula>
    </cfRule>
    <cfRule type="cellIs" dxfId="27" priority="27" stopIfTrue="1" operator="equal">
      <formula>"b"</formula>
    </cfRule>
    <cfRule type="cellIs" dxfId="26" priority="28" stopIfTrue="1" operator="equal">
      <formula>"v"</formula>
    </cfRule>
    <cfRule type="cellIs" dxfId="25" priority="29" stopIfTrue="1" operator="equal">
      <formula>"r"</formula>
    </cfRule>
    <cfRule type="cellIs" dxfId="24" priority="30" stopIfTrue="1" operator="equal">
      <formula>"a"</formula>
    </cfRule>
  </conditionalFormatting>
  <conditionalFormatting sqref="C783">
    <cfRule type="containsText" dxfId="23" priority="19" stopIfTrue="1" operator="containsText" text=" ">
      <formula>NOT(ISERROR(SEARCH(" ",C783)))</formula>
    </cfRule>
    <cfRule type="cellIs" dxfId="22" priority="20" stopIfTrue="1" operator="equal">
      <formula>""</formula>
    </cfRule>
    <cfRule type="cellIs" dxfId="21" priority="21" stopIfTrue="1" operator="equal">
      <formula>"b"</formula>
    </cfRule>
    <cfRule type="cellIs" dxfId="20" priority="22" stopIfTrue="1" operator="equal">
      <formula>"v"</formula>
    </cfRule>
    <cfRule type="cellIs" dxfId="19" priority="23" stopIfTrue="1" operator="equal">
      <formula>"r"</formula>
    </cfRule>
    <cfRule type="cellIs" dxfId="18" priority="24" stopIfTrue="1" operator="equal">
      <formula>"a"</formula>
    </cfRule>
  </conditionalFormatting>
  <conditionalFormatting sqref="C18">
    <cfRule type="cellIs" dxfId="17" priority="14" stopIfTrue="1" operator="equal">
      <formula>""</formula>
    </cfRule>
    <cfRule type="cellIs" dxfId="16" priority="15" stopIfTrue="1" operator="equal">
      <formula>"b"</formula>
    </cfRule>
    <cfRule type="cellIs" dxfId="15" priority="16" stopIfTrue="1" operator="equal">
      <formula>"v"</formula>
    </cfRule>
    <cfRule type="cellIs" dxfId="14" priority="17" stopIfTrue="1" operator="equal">
      <formula>"r"</formula>
    </cfRule>
    <cfRule type="cellIs" dxfId="13" priority="18" stopIfTrue="1" operator="equal">
      <formula>"a"</formula>
    </cfRule>
  </conditionalFormatting>
  <conditionalFormatting sqref="C18">
    <cfRule type="containsText" dxfId="12" priority="13" stopIfTrue="1" operator="containsText" text=" ">
      <formula>NOT(ISERROR(SEARCH(" ",#REF!)))</formula>
    </cfRule>
  </conditionalFormatting>
  <conditionalFormatting sqref="C258">
    <cfRule type="containsText" dxfId="11" priority="7" stopIfTrue="1" operator="containsText" text=" ">
      <formula>NOT(ISERROR(SEARCH(" ",C258)))</formula>
    </cfRule>
    <cfRule type="cellIs" dxfId="10" priority="8" stopIfTrue="1" operator="equal">
      <formula>""</formula>
    </cfRule>
    <cfRule type="cellIs" dxfId="9" priority="9" stopIfTrue="1" operator="equal">
      <formula>"b"</formula>
    </cfRule>
    <cfRule type="cellIs" dxfId="8" priority="10" stopIfTrue="1" operator="equal">
      <formula>"v"</formula>
    </cfRule>
    <cfRule type="cellIs" dxfId="7" priority="11" stopIfTrue="1" operator="equal">
      <formula>"r"</formula>
    </cfRule>
    <cfRule type="cellIs" dxfId="6" priority="12" stopIfTrue="1" operator="equal">
      <formula>"a"</formula>
    </cfRule>
  </conditionalFormatting>
  <conditionalFormatting sqref="C62">
    <cfRule type="containsText" dxfId="5" priority="1" stopIfTrue="1" operator="containsText" text=" ">
      <formula>NOT(ISERROR(SEARCH(" ",C62)))</formula>
    </cfRule>
    <cfRule type="cellIs" dxfId="4" priority="2" stopIfTrue="1" operator="equal">
      <formula>""</formula>
    </cfRule>
    <cfRule type="cellIs" dxfId="3" priority="3" stopIfTrue="1" operator="equal">
      <formula>"b"</formula>
    </cfRule>
    <cfRule type="cellIs" dxfId="2" priority="4" stopIfTrue="1" operator="equal">
      <formula>"v"</formula>
    </cfRule>
    <cfRule type="cellIs" dxfId="1" priority="5" stopIfTrue="1" operator="equal">
      <formula>"r"</formula>
    </cfRule>
    <cfRule type="cellIs" dxfId="0" priority="6" stopIfTrue="1" operator="equal">
      <formula>"a"</formula>
    </cfRule>
  </conditionalFormatting>
  <hyperlinks>
    <hyperlink ref="A2" r:id="rId1" xr:uid="{00000000-0004-0000-0000-000000000000}"/>
    <hyperlink ref="A102" r:id="rId2" xr:uid="{00000000-0004-0000-0000-000002000000}"/>
    <hyperlink ref="A106" r:id="rId3" xr:uid="{00000000-0004-0000-0000-000003000000}"/>
    <hyperlink ref="A114" r:id="rId4" xr:uid="{00000000-0004-0000-0000-000004000000}"/>
    <hyperlink ref="A122" r:id="rId5" xr:uid="{00000000-0004-0000-0000-000005000000}"/>
    <hyperlink ref="A124" r:id="rId6" xr:uid="{00000000-0004-0000-0000-000006000000}"/>
    <hyperlink ref="A138" r:id="rId7" xr:uid="{00000000-0004-0000-0000-000007000000}"/>
    <hyperlink ref="A142" r:id="rId8" xr:uid="{00000000-0004-0000-0000-000008000000}"/>
    <hyperlink ref="A165" r:id="rId9" xr:uid="{00000000-0004-0000-0000-000009000000}"/>
    <hyperlink ref="A483" r:id="rId10" display="Clitocybe geotropa" xr:uid="{00000000-0004-0000-0000-00000A000000}"/>
    <hyperlink ref="A484" r:id="rId11" display="Clitocybe gibba" xr:uid="{00000000-0004-0000-0000-00000B000000}"/>
    <hyperlink ref="A177" r:id="rId12" xr:uid="{00000000-0004-0000-0000-00000C000000}"/>
    <hyperlink ref="A178" r:id="rId13" xr:uid="{00000000-0004-0000-0000-00000D000000}"/>
    <hyperlink ref="A188" r:id="rId14" xr:uid="{00000000-0004-0000-0000-00000E000000}"/>
    <hyperlink ref="A192" r:id="rId15" xr:uid="{00000000-0004-0000-0000-00000F000000}"/>
    <hyperlink ref="A260" r:id="rId16" xr:uid="{00000000-0004-0000-0000-000010000000}"/>
    <hyperlink ref="A345" r:id="rId17" xr:uid="{00000000-0004-0000-0000-000011000000}"/>
    <hyperlink ref="A353" r:id="rId18" xr:uid="{00000000-0004-0000-0000-000012000000}"/>
    <hyperlink ref="A363" r:id="rId19" xr:uid="{00000000-0004-0000-0000-000013000000}"/>
    <hyperlink ref="A400" r:id="rId20" xr:uid="{00000000-0004-0000-0000-000014000000}"/>
    <hyperlink ref="A774" r:id="rId21" display="Hemipholiota populnea" xr:uid="{00000000-0004-0000-0000-000015000000}"/>
    <hyperlink ref="A422" r:id="rId22" xr:uid="{00000000-0004-0000-0000-000016000000}"/>
    <hyperlink ref="A423" r:id="rId23" xr:uid="{00000000-0004-0000-0000-000017000000}"/>
    <hyperlink ref="A424" r:id="rId24" xr:uid="{00000000-0004-0000-0000-000018000000}"/>
    <hyperlink ref="A427" r:id="rId25" xr:uid="{00000000-0004-0000-0000-000019000000}"/>
    <hyperlink ref="A443" r:id="rId26" xr:uid="{00000000-0004-0000-0000-00001A000000}"/>
    <hyperlink ref="A447" r:id="rId27" xr:uid="{00000000-0004-0000-0000-00001B000000}"/>
    <hyperlink ref="A451" r:id="rId28" xr:uid="{00000000-0004-0000-0000-00001C000000}"/>
    <hyperlink ref="A452" r:id="rId29" xr:uid="{00000000-0004-0000-0000-00001D000000}"/>
    <hyperlink ref="A453" r:id="rId30" xr:uid="{00000000-0004-0000-0000-00001E000000}"/>
    <hyperlink ref="A823" r:id="rId31" display="Inocybe rimosa" xr:uid="{00000000-0004-0000-0000-00001F000000}"/>
    <hyperlink ref="A656" r:id="rId32" display="Inocybe terrigena" xr:uid="{00000000-0004-0000-0000-000020000000}"/>
    <hyperlink ref="A510" r:id="rId33" xr:uid="{00000000-0004-0000-0000-000021000000}"/>
    <hyperlink ref="A538" r:id="rId34" xr:uid="{00000000-0004-0000-0000-000023000000}"/>
    <hyperlink ref="A552" r:id="rId35" display="Lactarius vellereus" xr:uid="{00000000-0004-0000-0000-000024000000}"/>
    <hyperlink ref="A599" r:id="rId36" xr:uid="{00000000-0004-0000-0000-000025000000}"/>
    <hyperlink ref="A607" r:id="rId37" xr:uid="{00000000-0004-0000-0000-000026000000}"/>
    <hyperlink ref="A621" r:id="rId38" xr:uid="{00000000-0004-0000-0000-000027000000}"/>
    <hyperlink ref="A622" r:id="rId39" xr:uid="{00000000-0004-0000-0000-000028000000}"/>
    <hyperlink ref="A626" r:id="rId40" xr:uid="{00000000-0004-0000-0000-000029000000}"/>
    <hyperlink ref="A635" r:id="rId41" xr:uid="{00000000-0004-0000-0000-00002A000000}"/>
    <hyperlink ref="A638" r:id="rId42" xr:uid="{00000000-0004-0000-0000-00002B000000}"/>
    <hyperlink ref="A643" r:id="rId43" xr:uid="{00000000-0004-0000-0000-00002C000000}"/>
    <hyperlink ref="A648" r:id="rId44" xr:uid="{00000000-0004-0000-0000-00002D000000}"/>
    <hyperlink ref="A650" r:id="rId45" xr:uid="{00000000-0004-0000-0000-00002E000000}"/>
    <hyperlink ref="A654" r:id="rId46" xr:uid="{00000000-0004-0000-0000-00002F000000}"/>
    <hyperlink ref="A658" r:id="rId47" xr:uid="{00000000-0004-0000-0000-000030000000}"/>
    <hyperlink ref="A667" r:id="rId48" xr:uid="{00000000-0004-0000-0000-000031000000}"/>
    <hyperlink ref="A700" r:id="rId49" xr:uid="{00000000-0004-0000-0000-000032000000}"/>
    <hyperlink ref="A731" r:id="rId50" xr:uid="{00000000-0004-0000-0000-000034000000}"/>
    <hyperlink ref="A759" r:id="rId51" xr:uid="{00000000-0004-0000-0000-000035000000}"/>
    <hyperlink ref="A773" r:id="rId52" xr:uid="{00000000-0004-0000-0000-000036000000}"/>
    <hyperlink ref="A788" r:id="rId53" xr:uid="{00000000-0004-0000-0000-000037000000}"/>
    <hyperlink ref="A149" r:id="rId54" display="Polyporus squamosus" xr:uid="{00000000-0004-0000-0000-000038000000}"/>
    <hyperlink ref="A807" r:id="rId55" xr:uid="{00000000-0004-0000-0000-000039000000}"/>
    <hyperlink ref="A834" r:id="rId56" xr:uid="{00000000-0004-0000-0000-00003A000000}"/>
    <hyperlink ref="A849" r:id="rId57" xr:uid="{00000000-0004-0000-0000-00003B000000}"/>
    <hyperlink ref="A875" r:id="rId58" xr:uid="{00000000-0004-0000-0000-00003C000000}"/>
    <hyperlink ref="A889" r:id="rId59" xr:uid="{00000000-0004-0000-0000-00003D000000}"/>
    <hyperlink ref="A913" r:id="rId60" xr:uid="{00000000-0004-0000-0000-00003E000000}"/>
    <hyperlink ref="A915" r:id="rId61" xr:uid="{00000000-0004-0000-0000-00003F000000}"/>
    <hyperlink ref="A916" r:id="rId62" display="Sarcodon laevigatus" xr:uid="{00000000-0004-0000-0000-000040000000}"/>
    <hyperlink ref="A926" r:id="rId63" xr:uid="{00000000-0004-0000-0000-000041000000}"/>
    <hyperlink ref="A928" r:id="rId64" xr:uid="{00000000-0004-0000-0000-000042000000}"/>
    <hyperlink ref="A934" r:id="rId65" xr:uid="{00000000-0004-0000-0000-000043000000}"/>
    <hyperlink ref="A824" r:id="rId66" display="Stropharia coronilla" xr:uid="{00000000-0004-0000-0000-000044000000}"/>
    <hyperlink ref="A958" r:id="rId67" xr:uid="{00000000-0004-0000-0000-000045000000}"/>
    <hyperlink ref="A366" r:id="rId68" display="Tremiscus helvelloides" xr:uid="{00000000-0004-0000-0000-000046000000}"/>
    <hyperlink ref="A990" r:id="rId69" xr:uid="{00000000-0004-0000-0000-000048000000}"/>
    <hyperlink ref="A991" r:id="rId70" xr:uid="{00000000-0004-0000-0000-000049000000}"/>
    <hyperlink ref="A994" r:id="rId71" xr:uid="{00000000-0004-0000-0000-00004A000000}"/>
    <hyperlink ref="A999" r:id="rId72" xr:uid="{00000000-0004-0000-0000-00004B000000}"/>
    <hyperlink ref="A1003" r:id="rId73" xr:uid="{00000000-0004-0000-0000-00004C000000}"/>
    <hyperlink ref="A1004" r:id="rId74" xr:uid="{00000000-0004-0000-0000-00004D000000}"/>
    <hyperlink ref="A1010" r:id="rId75" xr:uid="{00000000-0004-0000-0000-00004E000000}"/>
    <hyperlink ref="A1016" r:id="rId76" xr:uid="{00000000-0004-0000-0000-00004F000000}"/>
    <hyperlink ref="A914" r:id="rId77" xr:uid="{00000000-0004-0000-0000-000050000000}"/>
    <hyperlink ref="A833" r:id="rId78" xr:uid="{00000000-0004-0000-0000-000051000000}"/>
    <hyperlink ref="A986" r:id="rId79" xr:uid="{00000000-0004-0000-0000-000052000000}"/>
    <hyperlink ref="A435" r:id="rId80" xr:uid="{00000000-0004-0000-0000-000053000000}"/>
    <hyperlink ref="A533" r:id="rId81" xr:uid="{00000000-0004-0000-0000-000054000000}"/>
    <hyperlink ref="A87" r:id="rId82" xr:uid="{00000000-0004-0000-0000-000055000000}"/>
    <hyperlink ref="A86" r:id="rId83" xr:uid="{00000000-0004-0000-0000-000056000000}"/>
    <hyperlink ref="A55" r:id="rId84" xr:uid="{00000000-0004-0000-0000-000057000000}"/>
    <hyperlink ref="A53" r:id="rId85" xr:uid="{00000000-0004-0000-0000-000058000000}"/>
    <hyperlink ref="A11" r:id="rId86" xr:uid="{00000000-0004-0000-0000-000059000000}"/>
    <hyperlink ref="A3" r:id="rId87" display="Agaricus fissuratus" xr:uid="{00000000-0004-0000-0000-00005A000000}"/>
    <hyperlink ref="A46" r:id="rId88" xr:uid="{00000000-0004-0000-0000-00005B000000}"/>
    <hyperlink ref="A104" r:id="rId89" xr:uid="{00000000-0004-0000-0000-00005C000000}"/>
    <hyperlink ref="A130" r:id="rId90" xr:uid="{00000000-0004-0000-0000-00005D000000}"/>
    <hyperlink ref="A131" r:id="rId91" xr:uid="{00000000-0004-0000-0000-00005E000000}"/>
    <hyperlink ref="A144" r:id="rId92" xr:uid="{00000000-0004-0000-0000-00005F000000}"/>
    <hyperlink ref="A145" r:id="rId93" xr:uid="{00000000-0004-0000-0000-000060000000}"/>
    <hyperlink ref="A180" r:id="rId94" xr:uid="{00000000-0004-0000-0000-000061000000}"/>
    <hyperlink ref="A184" r:id="rId95" xr:uid="{00000000-0004-0000-0000-000062000000}"/>
    <hyperlink ref="A240" r:id="rId96" xr:uid="{00000000-0004-0000-0000-000063000000}"/>
    <hyperlink ref="A265" r:id="rId97" xr:uid="{00000000-0004-0000-0000-000064000000}"/>
    <hyperlink ref="A266" r:id="rId98" xr:uid="{00000000-0004-0000-0000-000065000000}"/>
    <hyperlink ref="A271" r:id="rId99" xr:uid="{00000000-0004-0000-0000-000066000000}"/>
    <hyperlink ref="A316" r:id="rId100" xr:uid="{00000000-0004-0000-0000-000067000000}"/>
    <hyperlink ref="A321" r:id="rId101" xr:uid="{00000000-0004-0000-0000-000068000000}"/>
    <hyperlink ref="A375" r:id="rId102" xr:uid="{00000000-0004-0000-0000-000069000000}"/>
    <hyperlink ref="A376" r:id="rId103" xr:uid="{00000000-0004-0000-0000-00006A000000}"/>
    <hyperlink ref="A391" r:id="rId104" xr:uid="{00000000-0004-0000-0000-00006B000000}"/>
    <hyperlink ref="A547" r:id="rId105" xr:uid="{00000000-0004-0000-0000-00006C000000}"/>
    <hyperlink ref="A568" r:id="rId106" xr:uid="{00000000-0004-0000-0000-00006D000000}"/>
    <hyperlink ref="A576" r:id="rId107" xr:uid="{00000000-0004-0000-0000-00006E000000}"/>
    <hyperlink ref="A580" r:id="rId108" xr:uid="{00000000-0004-0000-0000-00006F000000}"/>
    <hyperlink ref="A582" r:id="rId109" xr:uid="{00000000-0004-0000-0000-000070000000}"/>
    <hyperlink ref="A584" r:id="rId110" xr:uid="{00000000-0004-0000-0000-000071000000}"/>
    <hyperlink ref="A587" r:id="rId111" xr:uid="{00000000-0004-0000-0000-000072000000}"/>
    <hyperlink ref="A589" r:id="rId112" xr:uid="{00000000-0004-0000-0000-000073000000}"/>
    <hyperlink ref="A604" r:id="rId113" xr:uid="{00000000-0004-0000-0000-000074000000}"/>
    <hyperlink ref="A628" r:id="rId114" xr:uid="{00000000-0004-0000-0000-000075000000}"/>
    <hyperlink ref="A632" r:id="rId115" xr:uid="{00000000-0004-0000-0000-000076000000}"/>
    <hyperlink ref="A646" r:id="rId116" xr:uid="{00000000-0004-0000-0000-000077000000}"/>
    <hyperlink ref="A710" r:id="rId117" xr:uid="{00000000-0004-0000-0000-000079000000}"/>
    <hyperlink ref="A746" r:id="rId118" xr:uid="{00000000-0004-0000-0000-00007A000000}"/>
    <hyperlink ref="A789" r:id="rId119" xr:uid="{00000000-0004-0000-0000-00007B000000}"/>
    <hyperlink ref="A792" r:id="rId120" xr:uid="{00000000-0004-0000-0000-00007C000000}"/>
    <hyperlink ref="A269" r:id="rId121" display="Postia subcaesia" xr:uid="{00000000-0004-0000-0000-00007D000000}"/>
    <hyperlink ref="A850" r:id="rId122" xr:uid="{00000000-0004-0000-0000-00007E000000}"/>
    <hyperlink ref="A851" r:id="rId123" xr:uid="{00000000-0004-0000-0000-00007F000000}"/>
    <hyperlink ref="A880" r:id="rId124" xr:uid="{00000000-0004-0000-0000-000080000000}"/>
    <hyperlink ref="A921" r:id="rId125" xr:uid="{00000000-0004-0000-0000-000081000000}"/>
    <hyperlink ref="A925" r:id="rId126" xr:uid="{00000000-0004-0000-0000-000082000000}"/>
    <hyperlink ref="A927" r:id="rId127" xr:uid="{00000000-0004-0000-0000-000083000000}"/>
    <hyperlink ref="A935" r:id="rId128" xr:uid="{00000000-0004-0000-0000-000084000000}"/>
    <hyperlink ref="A938" r:id="rId129" xr:uid="{00000000-0004-0000-0000-000085000000}"/>
    <hyperlink ref="A976" r:id="rId130" xr:uid="{00000000-0004-0000-0000-000086000000}"/>
    <hyperlink ref="A1013" r:id="rId131" xr:uid="{00000000-0004-0000-0000-000087000000}"/>
    <hyperlink ref="A1033" r:id="rId132" xr:uid="{00000000-0004-0000-0000-000088000000}"/>
    <hyperlink ref="A1041" r:id="rId133" xr:uid="{00000000-0004-0000-0000-000089000000}"/>
    <hyperlink ref="A815" r:id="rId134" display="Psathyrella hydrophila" xr:uid="{00000000-0004-0000-0000-00008A000000}"/>
    <hyperlink ref="A374" r:id="rId135" display="Collybia brassicolens" xr:uid="{00000000-0004-0000-0000-00008B000000}"/>
    <hyperlink ref="A179" r:id="rId136" xr:uid="{00000000-0004-0000-0000-00008C000000}"/>
    <hyperlink ref="A380" r:id="rId137" xr:uid="{00000000-0004-0000-0000-00008D000000}"/>
    <hyperlink ref="A798" r:id="rId138" xr:uid="{00000000-0004-0000-0000-00008E000000}"/>
    <hyperlink ref="A146" r:id="rId139" xr:uid="{00000000-0004-0000-0000-00008F000000}"/>
    <hyperlink ref="A371" r:id="rId140" xr:uid="{00000000-0004-0000-0000-000090000000}"/>
    <hyperlink ref="A21" r:id="rId141" xr:uid="{00000000-0004-0000-0000-000091000000}"/>
    <hyperlink ref="A27" r:id="rId142" xr:uid="{00000000-0004-0000-0000-000092000000}"/>
    <hyperlink ref="A273" r:id="rId143" display="Agrocybe aegerita" xr:uid="{00000000-0004-0000-0000-000094000000}"/>
    <hyperlink ref="A66" r:id="rId144" xr:uid="{00000000-0004-0000-0000-000095000000}"/>
    <hyperlink ref="A78" r:id="rId145" xr:uid="{00000000-0004-0000-0000-000096000000}"/>
    <hyperlink ref="A80" r:id="rId146" xr:uid="{00000000-0004-0000-0000-000097000000}"/>
    <hyperlink ref="A82" r:id="rId147" xr:uid="{00000000-0004-0000-0000-000098000000}"/>
    <hyperlink ref="A101" r:id="rId148" xr:uid="{00000000-0004-0000-0000-000099000000}"/>
    <hyperlink ref="A152" r:id="rId149" xr:uid="{00000000-0004-0000-0000-00009A000000}"/>
    <hyperlink ref="A186" r:id="rId150" display="Clitocybe alexandri" xr:uid="{00000000-0004-0000-0000-00009C000000}"/>
    <hyperlink ref="A172" r:id="rId151" xr:uid="{00000000-0004-0000-0000-00009D000000}"/>
    <hyperlink ref="A482" r:id="rId152" display="Clitocybe font-queri" xr:uid="{00000000-0004-0000-0000-00009E000000}"/>
    <hyperlink ref="A486" r:id="rId153" display="Clitocybe meridionalis" xr:uid="{00000000-0004-0000-0000-00009F000000}"/>
    <hyperlink ref="A212" r:id="rId154" xr:uid="{00000000-0004-0000-0000-0000A0000000}"/>
    <hyperlink ref="A254" r:id="rId155" xr:uid="{00000000-0004-0000-0000-0000A1000000}"/>
    <hyperlink ref="A276" r:id="rId156" xr:uid="{00000000-0004-0000-0000-0000A2000000}"/>
    <hyperlink ref="A305" r:id="rId157" xr:uid="{00000000-0004-0000-0000-0000A3000000}"/>
    <hyperlink ref="A306" r:id="rId158" xr:uid="{00000000-0004-0000-0000-0000A4000000}"/>
    <hyperlink ref="A329" r:id="rId159" xr:uid="{00000000-0004-0000-0000-0000A5000000}"/>
    <hyperlink ref="A355" r:id="rId160" xr:uid="{00000000-0004-0000-0000-0000A6000000}"/>
    <hyperlink ref="A372" r:id="rId161" xr:uid="{00000000-0004-0000-0000-0000A7000000}"/>
    <hyperlink ref="A397" r:id="rId162" xr:uid="{00000000-0004-0000-0000-0000A8000000}"/>
    <hyperlink ref="A408" r:id="rId163" xr:uid="{00000000-0004-0000-0000-0000A9000000}"/>
    <hyperlink ref="A428" r:id="rId164" xr:uid="{00000000-0004-0000-0000-0000AA000000}"/>
    <hyperlink ref="A480" r:id="rId165" xr:uid="{00000000-0004-0000-0000-0000AB000000}"/>
    <hyperlink ref="A579" r:id="rId166" xr:uid="{00000000-0004-0000-0000-0000AC000000}"/>
    <hyperlink ref="A590" r:id="rId167" xr:uid="{00000000-0004-0000-0000-0000AD000000}"/>
    <hyperlink ref="A592" r:id="rId168" xr:uid="{00000000-0004-0000-0000-0000AE000000}"/>
    <hyperlink ref="A595" r:id="rId169" xr:uid="{00000000-0004-0000-0000-0000AF000000}"/>
    <hyperlink ref="A596" r:id="rId170" xr:uid="{00000000-0004-0000-0000-0000B0000000}"/>
    <hyperlink ref="A597" r:id="rId171" xr:uid="{00000000-0004-0000-0000-0000B1000000}"/>
    <hyperlink ref="A602" r:id="rId172" xr:uid="{00000000-0004-0000-0000-0000B2000000}"/>
    <hyperlink ref="A619" r:id="rId173" xr:uid="{00000000-0004-0000-0000-0000B3000000}"/>
    <hyperlink ref="A620" r:id="rId174" xr:uid="{00000000-0004-0000-0000-0000B4000000}"/>
    <hyperlink ref="A623" r:id="rId175" xr:uid="{00000000-0004-0000-0000-0000B5000000}"/>
    <hyperlink ref="A633" r:id="rId176" xr:uid="{00000000-0004-0000-0000-0000B6000000}"/>
    <hyperlink ref="A661" r:id="rId177" xr:uid="{00000000-0004-0000-0000-0000B7000000}"/>
    <hyperlink ref="A671" r:id="rId178" xr:uid="{00000000-0004-0000-0000-0000B8000000}"/>
    <hyperlink ref="A705" r:id="rId179" xr:uid="{00000000-0004-0000-0000-0000B9000000}"/>
    <hyperlink ref="A708" r:id="rId180" xr:uid="{00000000-0004-0000-0000-0000BA000000}"/>
    <hyperlink ref="A716" r:id="rId181" xr:uid="{00000000-0004-0000-0000-0000BB000000}"/>
    <hyperlink ref="A751" r:id="rId182" xr:uid="{00000000-0004-0000-0000-0000BC000000}"/>
    <hyperlink ref="A377" r:id="rId183" xr:uid="{00000000-0004-0000-0000-0000BD000000}"/>
    <hyperlink ref="A543" r:id="rId184" xr:uid="{00000000-0004-0000-0000-0000BE000000}"/>
    <hyperlink ref="A1018" r:id="rId185" xr:uid="{00000000-0004-0000-0000-0000BF000000}"/>
    <hyperlink ref="A1009" r:id="rId186" xr:uid="{00000000-0004-0000-0000-0000C0000000}"/>
    <hyperlink ref="A989" r:id="rId187" xr:uid="{00000000-0004-0000-0000-0000C1000000}"/>
    <hyperlink ref="A977" r:id="rId188" xr:uid="{00000000-0004-0000-0000-0000C2000000}"/>
    <hyperlink ref="A950" r:id="rId189" xr:uid="{00000000-0004-0000-0000-0000C3000000}"/>
    <hyperlink ref="A952" r:id="rId190" xr:uid="{00000000-0004-0000-0000-0000C4000000}"/>
    <hyperlink ref="A954" r:id="rId191" xr:uid="{00000000-0004-0000-0000-0000C5000000}"/>
    <hyperlink ref="A955" r:id="rId192" xr:uid="{00000000-0004-0000-0000-0000C6000000}"/>
    <hyperlink ref="A973" r:id="rId193" xr:uid="{00000000-0004-0000-0000-0000C7000000}"/>
    <hyperlink ref="A944" r:id="rId194" xr:uid="{00000000-0004-0000-0000-0000C8000000}"/>
    <hyperlink ref="A327" r:id="rId195" display="Piptoporus betulinus" xr:uid="{00000000-0004-0000-0000-0000C9000000}"/>
    <hyperlink ref="A819" r:id="rId196" xr:uid="{00000000-0004-0000-0000-0000CA000000}"/>
    <hyperlink ref="A285" r:id="rId197" display="Psilocybe coprophila" xr:uid="{00000000-0004-0000-0000-0000CB000000}"/>
    <hyperlink ref="A846" r:id="rId198" xr:uid="{00000000-0004-0000-0000-0000CC000000}"/>
    <hyperlink ref="A853" r:id="rId199" xr:uid="{00000000-0004-0000-0000-0000CD000000}"/>
    <hyperlink ref="A878" r:id="rId200" xr:uid="{00000000-0004-0000-0000-0000CE000000}"/>
    <hyperlink ref="A885" r:id="rId201" xr:uid="{00000000-0004-0000-0000-0000CF000000}"/>
    <hyperlink ref="A907" r:id="rId202" xr:uid="{00000000-0004-0000-0000-0000D0000000}"/>
    <hyperlink ref="A6" r:id="rId203" xr:uid="{00000000-0004-0000-0000-0000D1000000}"/>
    <hyperlink ref="A42" r:id="rId204" xr:uid="{00000000-0004-0000-0000-0000D4000000}"/>
    <hyperlink ref="A51" r:id="rId205" xr:uid="{00000000-0004-0000-0000-0000D5000000}"/>
    <hyperlink ref="A52" r:id="rId206" xr:uid="{00000000-0004-0000-0000-0000D6000000}"/>
    <hyperlink ref="A54" r:id="rId207" xr:uid="{00000000-0004-0000-0000-0000D7000000}"/>
    <hyperlink ref="A56" r:id="rId208" xr:uid="{00000000-0004-0000-0000-0000D8000000}"/>
    <hyperlink ref="A59" r:id="rId209" xr:uid="{00000000-0004-0000-0000-0000D9000000}"/>
    <hyperlink ref="A71" r:id="rId210" xr:uid="{00000000-0004-0000-0000-0000DA000000}"/>
    <hyperlink ref="A73" r:id="rId211" xr:uid="{00000000-0004-0000-0000-0000DB000000}"/>
    <hyperlink ref="A83" r:id="rId212" xr:uid="{00000000-0004-0000-0000-0000DC000000}"/>
    <hyperlink ref="A70" r:id="rId213" display="Amanita spissa" xr:uid="{00000000-0004-0000-0000-0000DD000000}"/>
    <hyperlink ref="A90" r:id="rId214" xr:uid="{00000000-0004-0000-0000-0000DE000000}"/>
    <hyperlink ref="A91" r:id="rId215" xr:uid="{00000000-0004-0000-0000-0000DF000000}"/>
    <hyperlink ref="A110" r:id="rId216" xr:uid="{00000000-0004-0000-0000-0000E0000000}"/>
    <hyperlink ref="A112" r:id="rId217" xr:uid="{00000000-0004-0000-0000-0000E1000000}"/>
    <hyperlink ref="A19" r:id="rId218" xr:uid="{00000000-0004-0000-0000-0000E2000000}"/>
    <hyperlink ref="A49" r:id="rId219" xr:uid="{00000000-0004-0000-0000-0000E3000000}"/>
    <hyperlink ref="A58" r:id="rId220" xr:uid="{00000000-0004-0000-0000-0000E4000000}"/>
    <hyperlink ref="A99" r:id="rId221" xr:uid="{00000000-0004-0000-0000-0000E6000000}"/>
    <hyperlink ref="A103" r:id="rId222" location="imgrc=bUYzSiVcZuAcsM:" display="Arrhenia obscurata " xr:uid="{00000000-0004-0000-0000-0000E7000000}"/>
    <hyperlink ref="A5" r:id="rId223" xr:uid="{00000000-0004-0000-0000-0000E8000000}"/>
    <hyperlink ref="A7" r:id="rId224" xr:uid="{00000000-0004-0000-0000-0000E9000000}"/>
    <hyperlink ref="A8" r:id="rId225" xr:uid="{00000000-0004-0000-0000-0000EA000000}"/>
    <hyperlink ref="A115" r:id="rId226" xr:uid="{00000000-0004-0000-0000-0000EC000000}"/>
    <hyperlink ref="A117" r:id="rId227" xr:uid="{00000000-0004-0000-0000-0000ED000000}"/>
    <hyperlink ref="A118" r:id="rId228" xr:uid="{00000000-0004-0000-0000-0000EE000000}"/>
    <hyperlink ref="A121" r:id="rId229" xr:uid="{00000000-0004-0000-0000-0000EF000000}"/>
    <hyperlink ref="A948" r:id="rId230" display="Boletus comptus" xr:uid="{00000000-0004-0000-0000-0000F0000000}"/>
    <hyperlink ref="A1036" r:id="rId231" display="Boletus ferrugineus" xr:uid="{00000000-0004-0000-0000-0000F1000000}"/>
    <hyperlink ref="A1038" r:id="rId232" display="Boletus subtomentosus" xr:uid="{00000000-0004-0000-0000-0000F2000000}"/>
    <hyperlink ref="A132" r:id="rId233" xr:uid="{00000000-0004-0000-0000-0000F3000000}"/>
    <hyperlink ref="A134" r:id="rId234" xr:uid="{00000000-0004-0000-0000-0000F4000000}"/>
    <hyperlink ref="A136" r:id="rId235" xr:uid="{00000000-0004-0000-0000-0000F5000000}"/>
    <hyperlink ref="A137" r:id="rId236" xr:uid="{00000000-0004-0000-0000-0000F6000000}"/>
    <hyperlink ref="A140" r:id="rId237" xr:uid="{00000000-0004-0000-0000-0000F7000000}"/>
    <hyperlink ref="A141" r:id="rId238" xr:uid="{00000000-0004-0000-0000-0000F8000000}"/>
    <hyperlink ref="A157" r:id="rId239" xr:uid="{00000000-0004-0000-0000-0000F9000000}"/>
    <hyperlink ref="A163" r:id="rId240" xr:uid="{00000000-0004-0000-0000-0000FA000000}"/>
    <hyperlink ref="A164" r:id="rId241" xr:uid="{00000000-0004-0000-0000-0000FB000000}"/>
    <hyperlink ref="A848" r:id="rId242" display="Clitocybe vermicularis" xr:uid="{00000000-0004-0000-0000-0000FC000000}"/>
    <hyperlink ref="A185" r:id="rId243" xr:uid="{00000000-0004-0000-0000-0000FD000000}"/>
    <hyperlink ref="A195" r:id="rId244" xr:uid="{00000000-0004-0000-0000-0000FE000000}"/>
    <hyperlink ref="A203" r:id="rId245" xr:uid="{00000000-0004-0000-0000-0000FF000000}"/>
    <hyperlink ref="A204" r:id="rId246" xr:uid="{00000000-0004-0000-0000-000000010000}"/>
    <hyperlink ref="A205" r:id="rId247" xr:uid="{00000000-0004-0000-0000-000001010000}"/>
    <hyperlink ref="A207" r:id="rId248" xr:uid="{00000000-0004-0000-0000-000002010000}"/>
    <hyperlink ref="A211" r:id="rId249" xr:uid="{00000000-0004-0000-0000-000003010000}"/>
    <hyperlink ref="A215" r:id="rId250" xr:uid="{00000000-0004-0000-0000-000004010000}"/>
    <hyperlink ref="A228" r:id="rId251" xr:uid="{00000000-0004-0000-0000-000005010000}"/>
    <hyperlink ref="A230" r:id="rId252" xr:uid="{00000000-0004-0000-0000-000006010000}"/>
    <hyperlink ref="A237" r:id="rId253" xr:uid="{00000000-0004-0000-0000-000007010000}"/>
    <hyperlink ref="A241" r:id="rId254" xr:uid="{00000000-0004-0000-0000-000008010000}"/>
    <hyperlink ref="A248" r:id="rId255" xr:uid="{00000000-0004-0000-0000-000009010000}"/>
    <hyperlink ref="A251" r:id="rId256" xr:uid="{00000000-0004-0000-0000-00000A010000}"/>
    <hyperlink ref="A279" r:id="rId257" xr:uid="{00000000-0004-0000-0000-00000B010000}"/>
    <hyperlink ref="A193" r:id="rId258" xr:uid="{00000000-0004-0000-0000-00000C010000}"/>
    <hyperlink ref="A213" r:id="rId259" xr:uid="{00000000-0004-0000-0000-00000D010000}"/>
    <hyperlink ref="A214" r:id="rId260" xr:uid="{00000000-0004-0000-0000-00000E010000}"/>
    <hyperlink ref="A280" r:id="rId261" xr:uid="{00000000-0004-0000-0000-00000F010000}"/>
    <hyperlink ref="A284" r:id="rId262" xr:uid="{00000000-0004-0000-0000-000010010000}"/>
    <hyperlink ref="A301" r:id="rId263" xr:uid="{00000000-0004-0000-0000-000011010000}"/>
    <hyperlink ref="A303" r:id="rId264" xr:uid="{00000000-0004-0000-0000-000012010000}"/>
    <hyperlink ref="A309" r:id="rId265" xr:uid="{00000000-0004-0000-0000-000013010000}"/>
    <hyperlink ref="A320" r:id="rId266" xr:uid="{00000000-0004-0000-0000-000014010000}"/>
    <hyperlink ref="A323" r:id="rId267" xr:uid="{00000000-0004-0000-0000-000015010000}"/>
    <hyperlink ref="A326" r:id="rId268" xr:uid="{00000000-0004-0000-0000-000016010000}"/>
    <hyperlink ref="A328" r:id="rId269" xr:uid="{00000000-0004-0000-0000-000017010000}"/>
    <hyperlink ref="A317" r:id="rId270" xr:uid="{00000000-0004-0000-0000-000018010000}"/>
    <hyperlink ref="A281" r:id="rId271" xr:uid="{00000000-0004-0000-0000-000019010000}"/>
    <hyperlink ref="A297" r:id="rId272" xr:uid="{00000000-0004-0000-0000-00001A010000}"/>
    <hyperlink ref="A298" r:id="rId273" xr:uid="{00000000-0004-0000-0000-00001B010000}"/>
    <hyperlink ref="A339" r:id="rId274" xr:uid="{00000000-0004-0000-0000-00001C010000}"/>
    <hyperlink ref="A341" r:id="rId275" xr:uid="{00000000-0004-0000-0000-00001D010000}"/>
    <hyperlink ref="A356" r:id="rId276" xr:uid="{00000000-0004-0000-0000-00001E010000}"/>
    <hyperlink ref="A373" r:id="rId277" xr:uid="{00000000-0004-0000-0000-00001F010000}"/>
    <hyperlink ref="A378" r:id="rId278" xr:uid="{00000000-0004-0000-0000-000020010000}"/>
    <hyperlink ref="A379" r:id="rId279" xr:uid="{00000000-0004-0000-0000-000021010000}"/>
    <hyperlink ref="A381" r:id="rId280" xr:uid="{00000000-0004-0000-0000-000022010000}"/>
    <hyperlink ref="A385" r:id="rId281" xr:uid="{00000000-0004-0000-0000-000023010000}"/>
    <hyperlink ref="A367" r:id="rId282" xr:uid="{00000000-0004-0000-0000-000024010000}"/>
    <hyperlink ref="A333" r:id="rId283" xr:uid="{00000000-0004-0000-0000-000025010000}"/>
    <hyperlink ref="A389" r:id="rId284" xr:uid="{00000000-0004-0000-0000-000026010000}"/>
    <hyperlink ref="A399" r:id="rId285" xr:uid="{00000000-0004-0000-0000-000027010000}"/>
    <hyperlink ref="A403" r:id="rId286" xr:uid="{00000000-0004-0000-0000-000028010000}"/>
    <hyperlink ref="A294" r:id="rId287" display="Helvella leucomelaena" xr:uid="{00000000-0004-0000-0000-000029010000}"/>
    <hyperlink ref="A405" r:id="rId288" xr:uid="{00000000-0004-0000-0000-00002A010000}"/>
    <hyperlink ref="A415" r:id="rId289" xr:uid="{00000000-0004-0000-0000-00002B010000}"/>
    <hyperlink ref="A416" r:id="rId290" xr:uid="{00000000-0004-0000-0000-00002C010000}"/>
    <hyperlink ref="A418" r:id="rId291" xr:uid="{00000000-0004-0000-0000-00002D010000}"/>
    <hyperlink ref="A430" r:id="rId292" xr:uid="{00000000-0004-0000-0000-00002E010000}"/>
    <hyperlink ref="A442" r:id="rId293" xr:uid="{00000000-0004-0000-0000-00002F010000}"/>
    <hyperlink ref="A455" r:id="rId294" xr:uid="{00000000-0004-0000-0000-000030010000}"/>
    <hyperlink ref="A470" r:id="rId295" xr:uid="{00000000-0004-0000-0000-000031010000}"/>
    <hyperlink ref="A472" r:id="rId296" xr:uid="{00000000-0004-0000-0000-000032010000}"/>
    <hyperlink ref="A473" r:id="rId297" xr:uid="{00000000-0004-0000-0000-000033010000}"/>
    <hyperlink ref="A464" r:id="rId298" xr:uid="{00000000-0004-0000-0000-000034010000}"/>
    <hyperlink ref="A402" r:id="rId299" xr:uid="{00000000-0004-0000-0000-000035010000}"/>
    <hyperlink ref="A407" r:id="rId300" display="Helvella queletii" xr:uid="{00000000-0004-0000-0000-000037010000}"/>
    <hyperlink ref="A417" r:id="rId301" xr:uid="{00000000-0004-0000-0000-000038010000}"/>
    <hyperlink ref="A444" r:id="rId302" xr:uid="{00000000-0004-0000-0000-000039010000}"/>
    <hyperlink ref="A485" r:id="rId303" xr:uid="{00000000-0004-0000-0000-00003A010000}"/>
    <hyperlink ref="A500" r:id="rId304" xr:uid="{00000000-0004-0000-0000-00003B010000}"/>
    <hyperlink ref="A514" r:id="rId305" xr:uid="{00000000-0004-0000-0000-00003D010000}"/>
    <hyperlink ref="A516" r:id="rId306" xr:uid="{00000000-0004-0000-0000-00003E010000}"/>
    <hyperlink ref="A518" r:id="rId307" xr:uid="{00000000-0004-0000-0000-00003F010000}"/>
    <hyperlink ref="A520" r:id="rId308" xr:uid="{00000000-0004-0000-0000-000040010000}"/>
    <hyperlink ref="A522" r:id="rId309" xr:uid="{00000000-0004-0000-0000-000041010000}"/>
    <hyperlink ref="A525" r:id="rId310" xr:uid="{00000000-0004-0000-0000-000042010000}"/>
    <hyperlink ref="A526" r:id="rId311" xr:uid="{00000000-0004-0000-0000-000043010000}"/>
    <hyperlink ref="A535" r:id="rId312" xr:uid="{00000000-0004-0000-0000-000044010000}"/>
    <hyperlink ref="A553" r:id="rId313" xr:uid="{00000000-0004-0000-0000-000046010000}"/>
    <hyperlink ref="A554" r:id="rId314" xr:uid="{00000000-0004-0000-0000-000047010000}"/>
    <hyperlink ref="A558" r:id="rId315" xr:uid="{00000000-0004-0000-0000-000048010000}"/>
    <hyperlink ref="A561" r:id="rId316" xr:uid="{00000000-0004-0000-0000-00004A010000}"/>
    <hyperlink ref="A577" r:id="rId317" display="Lenzites betulina" xr:uid="{00000000-0004-0000-0000-00004B010000}"/>
    <hyperlink ref="A578" r:id="rId318" xr:uid="{00000000-0004-0000-0000-00004C010000}"/>
    <hyperlink ref="A594" r:id="rId319" xr:uid="{00000000-0004-0000-0000-00004D010000}"/>
    <hyperlink ref="A598" r:id="rId320" xr:uid="{00000000-0004-0000-0000-00004E010000}"/>
    <hyperlink ref="A618" r:id="rId321" xr:uid="{00000000-0004-0000-0000-00004F010000}"/>
    <hyperlink ref="A627" r:id="rId322" xr:uid="{00000000-0004-0000-0000-000050010000}"/>
    <hyperlink ref="A634" r:id="rId323" xr:uid="{00000000-0004-0000-0000-000051010000}"/>
    <hyperlink ref="A659" r:id="rId324" xr:uid="{00000000-0004-0000-0000-000052010000}"/>
    <hyperlink ref="A663" r:id="rId325" xr:uid="{00000000-0004-0000-0000-000053010000}"/>
    <hyperlink ref="A664" r:id="rId326" xr:uid="{00000000-0004-0000-0000-000054010000}"/>
    <hyperlink ref="A665" r:id="rId327" xr:uid="{00000000-0004-0000-0000-000055010000}"/>
    <hyperlink ref="A666" r:id="rId328" xr:uid="{00000000-0004-0000-0000-000056010000}"/>
    <hyperlink ref="A676" r:id="rId329" xr:uid="{00000000-0004-0000-0000-000058010000}"/>
    <hyperlink ref="A685" r:id="rId330" display="Mitrophora semilibera" xr:uid="{00000000-0004-0000-0000-000059010000}"/>
    <hyperlink ref="A678" r:id="rId331" xr:uid="{00000000-0004-0000-0000-00005A010000}"/>
    <hyperlink ref="A683" r:id="rId332" display="Morchella elata" xr:uid="{00000000-0004-0000-0000-00005B010000}"/>
    <hyperlink ref="A681" r:id="rId333" xr:uid="{00000000-0004-0000-0000-00005C010000}"/>
    <hyperlink ref="A686" r:id="rId334" xr:uid="{00000000-0004-0000-0000-00005D010000}"/>
    <hyperlink ref="A687" r:id="rId335" xr:uid="{00000000-0004-0000-0000-00005E010000}"/>
    <hyperlink ref="A696" r:id="rId336" xr:uid="{00000000-0004-0000-0000-00005F010000}"/>
    <hyperlink ref="A703" r:id="rId337" xr:uid="{00000000-0004-0000-0000-000060010000}"/>
    <hyperlink ref="A694" r:id="rId338" xr:uid="{00000000-0004-0000-0000-000061010000}"/>
    <hyperlink ref="A711" r:id="rId339" xr:uid="{00000000-0004-0000-0000-000062010000}"/>
    <hyperlink ref="A718" r:id="rId340" xr:uid="{00000000-0004-0000-0000-000063010000}"/>
    <hyperlink ref="A721" r:id="rId341" xr:uid="{00000000-0004-0000-0000-000064010000}"/>
    <hyperlink ref="A729" r:id="rId342" xr:uid="{00000000-0004-0000-0000-000065010000}"/>
    <hyperlink ref="A733" r:id="rId343" xr:uid="{00000000-0004-0000-0000-000066010000}"/>
    <hyperlink ref="A734" r:id="rId344" display="Panaeolus sphinctrinus" xr:uid="{00000000-0004-0000-0000-000067010000}"/>
    <hyperlink ref="A741" r:id="rId345" xr:uid="{00000000-0004-0000-0000-000068010000}"/>
    <hyperlink ref="A745" r:id="rId346" xr:uid="{00000000-0004-0000-0000-000069010000}"/>
    <hyperlink ref="A779" r:id="rId347" display="Peziza badioconfusa" xr:uid="{00000000-0004-0000-0000-00006A010000}"/>
    <hyperlink ref="A330" r:id="rId348" display="Phellinus torulosus" xr:uid="{00000000-0004-0000-0000-00006C010000}"/>
    <hyperlink ref="A783" r:id="rId349" xr:uid="{00000000-0004-0000-0000-00006D010000}"/>
    <hyperlink ref="A797" r:id="rId350" xr:uid="{00000000-0004-0000-0000-00006E010000}"/>
    <hyperlink ref="A801" r:id="rId351" xr:uid="{00000000-0004-0000-0000-00006F010000}"/>
    <hyperlink ref="A802" r:id="rId352" xr:uid="{00000000-0004-0000-0000-000070010000}"/>
    <hyperlink ref="A573" r:id="rId353" display="Polyporus arcularius" xr:uid="{00000000-0004-0000-0000-000071010000}"/>
    <hyperlink ref="A574" r:id="rId354" display="Polyporus brumalis" xr:uid="{00000000-0004-0000-0000-000072010000}"/>
    <hyperlink ref="A812" r:id="rId355" xr:uid="{00000000-0004-0000-0000-000073010000}"/>
    <hyperlink ref="A818" r:id="rId356" xr:uid="{00000000-0004-0000-0000-000074010000}"/>
    <hyperlink ref="A826" r:id="rId357" xr:uid="{00000000-0004-0000-0000-000075010000}"/>
    <hyperlink ref="A738" r:id="rId358" xr:uid="{00000000-0004-0000-0000-000076010000}"/>
    <hyperlink ref="A748" r:id="rId359" location="/media/File:Peziza_domiciliana_129770.jpg" xr:uid="{00000000-0004-0000-0000-000077010000}"/>
    <hyperlink ref="A755" r:id="rId360" xr:uid="{00000000-0004-0000-0000-000078010000}"/>
    <hyperlink ref="A782" r:id="rId361" xr:uid="{00000000-0004-0000-0000-000079010000}"/>
    <hyperlink ref="A784" r:id="rId362" xr:uid="{00000000-0004-0000-0000-00007A010000}"/>
    <hyperlink ref="A791" r:id="rId363" xr:uid="{00000000-0004-0000-0000-00007B010000}"/>
    <hyperlink ref="A825" r:id="rId364" xr:uid="{00000000-0004-0000-0000-00007C010000}"/>
    <hyperlink ref="A750" r:id="rId365" display="Ramaria abietina" xr:uid="{00000000-0004-0000-0000-00007D010000}"/>
    <hyperlink ref="A832" r:id="rId366" xr:uid="{00000000-0004-0000-0000-00007E010000}"/>
    <hyperlink ref="A836" r:id="rId367" xr:uid="{00000000-0004-0000-0000-00007F010000}"/>
    <hyperlink ref="A842" r:id="rId368" xr:uid="{00000000-0004-0000-0000-000080010000}"/>
    <hyperlink ref="A844" r:id="rId369" xr:uid="{00000000-0004-0000-0000-000081010000}"/>
    <hyperlink ref="A855" r:id="rId370" xr:uid="{00000000-0004-0000-0000-000082010000}"/>
    <hyperlink ref="A860" r:id="rId371" xr:uid="{00000000-0004-0000-0000-000083010000}"/>
    <hyperlink ref="A862" r:id="rId372" xr:uid="{00000000-0004-0000-0000-000084010000}"/>
    <hyperlink ref="A868" r:id="rId373" xr:uid="{00000000-0004-0000-0000-000085010000}"/>
    <hyperlink ref="A869" r:id="rId374" xr:uid="{00000000-0004-0000-0000-000086010000}"/>
    <hyperlink ref="A877" r:id="rId375" xr:uid="{00000000-0004-0000-0000-000087010000}"/>
    <hyperlink ref="A883" r:id="rId376" xr:uid="{00000000-0004-0000-0000-000088010000}"/>
    <hyperlink ref="A884" r:id="rId377" xr:uid="{00000000-0004-0000-0000-000089010000}"/>
    <hyperlink ref="A895" r:id="rId378" xr:uid="{00000000-0004-0000-0000-00008B010000}"/>
    <hyperlink ref="A897" r:id="rId379" xr:uid="{00000000-0004-0000-0000-00008C010000}"/>
    <hyperlink ref="A901" r:id="rId380" xr:uid="{00000000-0004-0000-0000-00008D010000}"/>
    <hyperlink ref="A909" r:id="rId381" xr:uid="{00000000-0004-0000-0000-00008E010000}"/>
    <hyperlink ref="A918" r:id="rId382" xr:uid="{00000000-0004-0000-0000-00008F010000}"/>
    <hyperlink ref="A919" r:id="rId383" xr:uid="{00000000-0004-0000-0000-000090010000}"/>
    <hyperlink ref="A920" r:id="rId384" xr:uid="{00000000-0004-0000-0000-000091010000}"/>
    <hyperlink ref="A924" r:id="rId385" xr:uid="{00000000-0004-0000-0000-000092010000}"/>
    <hyperlink ref="A930" r:id="rId386" xr:uid="{00000000-0004-0000-0000-000093010000}"/>
    <hyperlink ref="A936" r:id="rId387" xr:uid="{00000000-0004-0000-0000-000094010000}"/>
    <hyperlink ref="A940" r:id="rId388" xr:uid="{00000000-0004-0000-0000-000095010000}"/>
    <hyperlink ref="A811" r:id="rId389" display="Stropharia semiglobata" xr:uid="{00000000-0004-0000-0000-000096010000}"/>
    <hyperlink ref="A861" r:id="rId390" display="Suillellus rhodoxanthus" xr:uid="{00000000-0004-0000-0000-000097010000}"/>
    <hyperlink ref="A953" r:id="rId391" xr:uid="{00000000-0004-0000-0000-000098010000}"/>
    <hyperlink ref="A956" r:id="rId392" xr:uid="{00000000-0004-0000-0000-000099010000}"/>
    <hyperlink ref="A960" r:id="rId393" xr:uid="{00000000-0004-0000-0000-00009A010000}"/>
    <hyperlink ref="A962" r:id="rId394" xr:uid="{00000000-0004-0000-0000-00009B010000}"/>
    <hyperlink ref="A963" r:id="rId395" xr:uid="{00000000-0004-0000-0000-00009C010000}"/>
    <hyperlink ref="A974" r:id="rId396" xr:uid="{00000000-0004-0000-0000-00009D010000}"/>
    <hyperlink ref="A979" r:id="rId397" xr:uid="{00000000-0004-0000-0000-00009E010000}"/>
    <hyperlink ref="A1006" r:id="rId398" xr:uid="{00000000-0004-0000-0000-00009F010000}"/>
    <hyperlink ref="A1011" r:id="rId399" xr:uid="{00000000-0004-0000-0000-0000A0010000}"/>
    <hyperlink ref="A1019" r:id="rId400" xr:uid="{00000000-0004-0000-0000-0000A1010000}"/>
    <hyperlink ref="A1027" r:id="rId401" xr:uid="{00000000-0004-0000-0000-0000A2010000}"/>
    <hyperlink ref="A1028" r:id="rId402" xr:uid="{00000000-0004-0000-0000-0000A3010000}"/>
    <hyperlink ref="A1029" r:id="rId403" xr:uid="{00000000-0004-0000-0000-0000A4010000}"/>
    <hyperlink ref="A1034" r:id="rId404" xr:uid="{00000000-0004-0000-0000-0000A5010000}"/>
    <hyperlink ref="A4" r:id="rId405" xr:uid="{00000000-0004-0000-0000-0000A6010000}"/>
    <hyperlink ref="A9" r:id="rId406" xr:uid="{00000000-0004-0000-0000-0000A7010000}"/>
    <hyperlink ref="A41" r:id="rId407" xr:uid="{00000000-0004-0000-0000-0000A9010000}"/>
    <hyperlink ref="A45" r:id="rId408" xr:uid="{00000000-0004-0000-0000-0000AA010000}"/>
    <hyperlink ref="A48" r:id="rId409" display="Agrocybe aegerita" xr:uid="{00000000-0004-0000-0000-0000AB010000}"/>
    <hyperlink ref="A50" r:id="rId410" xr:uid="{00000000-0004-0000-0000-0000AC010000}"/>
    <hyperlink ref="A61" r:id="rId411" xr:uid="{00000000-0004-0000-0000-0000AD010000}"/>
    <hyperlink ref="A65" r:id="rId412" xr:uid="{00000000-0004-0000-0000-0000AE010000}"/>
    <hyperlink ref="A113" r:id="rId413" xr:uid="{00000000-0004-0000-0000-0000AF010000}"/>
    <hyperlink ref="A116" r:id="rId414" xr:uid="{00000000-0004-0000-0000-0000B0010000}"/>
    <hyperlink ref="A947" r:id="rId415" display="Boletus caucasicus" xr:uid="{00000000-0004-0000-0000-0000B1010000}"/>
    <hyperlink ref="A125" r:id="rId416" xr:uid="{00000000-0004-0000-0000-0000B2010000}"/>
    <hyperlink ref="A126" r:id="rId417" xr:uid="{00000000-0004-0000-0000-0000B3010000}"/>
    <hyperlink ref="A128" r:id="rId418" xr:uid="{00000000-0004-0000-0000-0000B4010000}"/>
    <hyperlink ref="A147" r:id="rId419" xr:uid="{00000000-0004-0000-0000-0000B5010000}"/>
    <hyperlink ref="A148" r:id="rId420" display="Cantharellus subpruinosus" xr:uid="{00000000-0004-0000-0000-0000B6010000}"/>
    <hyperlink ref="A151" r:id="rId421" xr:uid="{00000000-0004-0000-0000-0000B7010000}"/>
    <hyperlink ref="A153" r:id="rId422" xr:uid="{00000000-0004-0000-0000-0000B8010000}"/>
    <hyperlink ref="A168" r:id="rId423" xr:uid="{00000000-0004-0000-0000-0000B9010000}"/>
    <hyperlink ref="A201" r:id="rId424" xr:uid="{00000000-0004-0000-0000-0000BA010000}"/>
    <hyperlink ref="A202" r:id="rId425" xr:uid="{00000000-0004-0000-0000-0000BB010000}"/>
    <hyperlink ref="A216" r:id="rId426" xr:uid="{00000000-0004-0000-0000-0000BC010000}"/>
    <hyperlink ref="A257" r:id="rId427" xr:uid="{00000000-0004-0000-0000-0000BD010000}"/>
    <hyperlink ref="A258" r:id="rId428" xr:uid="{00000000-0004-0000-0000-0000BE010000}"/>
    <hyperlink ref="A259" r:id="rId429" xr:uid="{00000000-0004-0000-0000-0000BF010000}"/>
    <hyperlink ref="A261" r:id="rId430" xr:uid="{00000000-0004-0000-0000-0000C0010000}"/>
    <hyperlink ref="A264" r:id="rId431" xr:uid="{00000000-0004-0000-0000-0000C1010000}"/>
    <hyperlink ref="A272" r:id="rId432" xr:uid="{00000000-0004-0000-0000-0000C2010000}"/>
    <hyperlink ref="A282" r:id="rId433" xr:uid="{00000000-0004-0000-0000-0000C3010000}"/>
    <hyperlink ref="A286" r:id="rId434" xr:uid="{00000000-0004-0000-0000-0000C4010000}"/>
    <hyperlink ref="A289" r:id="rId435" xr:uid="{00000000-0004-0000-0000-0000C5010000}"/>
    <hyperlink ref="A295" r:id="rId436" xr:uid="{00000000-0004-0000-0000-0000C6010000}"/>
    <hyperlink ref="A307" r:id="rId437" xr:uid="{00000000-0004-0000-0000-0000C7010000}"/>
    <hyperlink ref="A332" r:id="rId438" xr:uid="{00000000-0004-0000-0000-0000C8010000}"/>
    <hyperlink ref="A342" r:id="rId439" display="Ganoderma lucidum" xr:uid="{00000000-0004-0000-0000-0000C9010000}"/>
    <hyperlink ref="A343" r:id="rId440" xr:uid="{00000000-0004-0000-0000-0000CA010000}"/>
    <hyperlink ref="A346" r:id="rId441" xr:uid="{00000000-0004-0000-0000-0000CB010000}"/>
    <hyperlink ref="A349" r:id="rId442" xr:uid="{00000000-0004-0000-0000-0000CC010000}"/>
    <hyperlink ref="A368" r:id="rId443" xr:uid="{00000000-0004-0000-0000-0000CD010000}"/>
    <hyperlink ref="A382" r:id="rId444" xr:uid="{00000000-0004-0000-0000-0000CE010000}"/>
    <hyperlink ref="A383" r:id="rId445" xr:uid="{00000000-0004-0000-0000-0000CF010000}"/>
    <hyperlink ref="A386" r:id="rId446" display="Hapalopilus nidulans" xr:uid="{00000000-0004-0000-0000-0000D0010000}"/>
    <hyperlink ref="A475" r:id="rId447" xr:uid="{00000000-0004-0000-0000-0000D1010000}"/>
    <hyperlink ref="A476" r:id="rId448" xr:uid="{00000000-0004-0000-0000-0000D2010000}"/>
    <hyperlink ref="A477" r:id="rId449" display="Hypsizygus marmoreus" xr:uid="{00000000-0004-0000-0000-0000D3010000}"/>
    <hyperlink ref="A478" r:id="rId450" display="Hypsizygus marmoreus" xr:uid="{00000000-0004-0000-0000-0000D4010000}"/>
    <hyperlink ref="A489" r:id="rId451" xr:uid="{00000000-0004-0000-0000-0000D5010000}"/>
    <hyperlink ref="A501" r:id="rId452" xr:uid="{00000000-0004-0000-0000-0000D6010000}"/>
    <hyperlink ref="A502" r:id="rId453" xr:uid="{00000000-0004-0000-0000-0000D7010000}"/>
    <hyperlink ref="A511" r:id="rId454" xr:uid="{00000000-0004-0000-0000-0000D8010000}"/>
    <hyperlink ref="A512" r:id="rId455" xr:uid="{00000000-0004-0000-0000-0000D9010000}"/>
    <hyperlink ref="A519" r:id="rId456" xr:uid="{00000000-0004-0000-0000-0000DA010000}"/>
    <hyperlink ref="A521" r:id="rId457" xr:uid="{00000000-0004-0000-0000-0000DB010000}"/>
    <hyperlink ref="A534" r:id="rId458" xr:uid="{00000000-0004-0000-0000-0000DC010000}"/>
    <hyperlink ref="A537" r:id="rId459" xr:uid="{00000000-0004-0000-0000-0000DD010000}"/>
    <hyperlink ref="A540" r:id="rId460" xr:uid="{00000000-0004-0000-0000-0000DE010000}"/>
    <hyperlink ref="A556" r:id="rId461" xr:uid="{00000000-0004-0000-0000-0000DF010000}"/>
    <hyperlink ref="A600" r:id="rId462" display="Lepista personata" xr:uid="{00000000-0004-0000-0000-0000E0010000}"/>
    <hyperlink ref="A653" r:id="rId463" xr:uid="{00000000-0004-0000-0000-0000E1010000}"/>
    <hyperlink ref="A712" r:id="rId464" xr:uid="{00000000-0004-0000-0000-0000E2010000}"/>
    <hyperlink ref="A717" r:id="rId465" xr:uid="{00000000-0004-0000-0000-0000E3010000}"/>
    <hyperlink ref="A737" r:id="rId466" xr:uid="{00000000-0004-0000-0000-0000E5010000}"/>
    <hyperlink ref="A756" r:id="rId467" xr:uid="{00000000-0004-0000-0000-0000E6010000}"/>
    <hyperlink ref="A758" r:id="rId468" xr:uid="{00000000-0004-0000-0000-0000E7010000}"/>
    <hyperlink ref="A763" r:id="rId469" display="Pholiota highlandensis" xr:uid="{00000000-0004-0000-0000-0000E8010000}"/>
    <hyperlink ref="A769" r:id="rId470" xr:uid="{00000000-0004-0000-0000-0000E9010000}"/>
    <hyperlink ref="A806" r:id="rId471" xr:uid="{00000000-0004-0000-0000-0000EB010000}"/>
    <hyperlink ref="A331" r:id="rId472" display="Postia fragilis" xr:uid="{00000000-0004-0000-0000-0000EC010000}"/>
    <hyperlink ref="A95" r:id="rId473" display="Postia stiptica" xr:uid="{00000000-0004-0000-0000-0000ED010000}"/>
    <hyperlink ref="A814" r:id="rId474" xr:uid="{00000000-0004-0000-0000-0000EE010000}"/>
    <hyperlink ref="A841" r:id="rId475" xr:uid="{00000000-0004-0000-0000-0000EF010000}"/>
    <hyperlink ref="A845" r:id="rId476" xr:uid="{00000000-0004-0000-0000-0000F0010000}"/>
    <hyperlink ref="A852" r:id="rId477" display="Rhodocollybia butyracea var. asema" xr:uid="{00000000-0004-0000-0000-0000F1010000}"/>
    <hyperlink ref="A867" r:id="rId478" xr:uid="{00000000-0004-0000-0000-0000F2010000}"/>
    <hyperlink ref="A871" r:id="rId479" xr:uid="{00000000-0004-0000-0000-0000F3010000}"/>
    <hyperlink ref="A890" r:id="rId480" xr:uid="{00000000-0004-0000-0000-0000F4010000}"/>
    <hyperlink ref="A902" r:id="rId481" xr:uid="{00000000-0004-0000-0000-0000F5010000}"/>
    <hyperlink ref="A917" r:id="rId482" xr:uid="{00000000-0004-0000-0000-0000F6010000}"/>
    <hyperlink ref="A933" r:id="rId483" xr:uid="{00000000-0004-0000-0000-0000F8010000}"/>
    <hyperlink ref="A939" r:id="rId484" xr:uid="{00000000-0004-0000-0000-0000F9010000}"/>
    <hyperlink ref="A946" r:id="rId485" xr:uid="{00000000-0004-0000-0000-0000FA010000}"/>
    <hyperlink ref="A949" r:id="rId486" xr:uid="{00000000-0004-0000-0000-0000FB010000}"/>
    <hyperlink ref="A971" r:id="rId487" xr:uid="{00000000-0004-0000-0000-0000FC010000}"/>
    <hyperlink ref="A975" r:id="rId488" display="Tremella fuciformis" xr:uid="{00000000-0004-0000-0000-0000FD010000}"/>
    <hyperlink ref="A978" r:id="rId489" xr:uid="{00000000-0004-0000-0000-0000FE010000}"/>
    <hyperlink ref="A988" r:id="rId490" xr:uid="{00000000-0004-0000-0000-0000FF010000}"/>
    <hyperlink ref="A1012" r:id="rId491" xr:uid="{00000000-0004-0000-0000-000000020000}"/>
    <hyperlink ref="A1020" r:id="rId492" xr:uid="{00000000-0004-0000-0000-000001020000}"/>
    <hyperlink ref="A1021" r:id="rId493" xr:uid="{00000000-0004-0000-0000-000002020000}"/>
    <hyperlink ref="A1025" r:id="rId494" xr:uid="{00000000-0004-0000-0000-000003020000}"/>
    <hyperlink ref="A629" r:id="rId495" display="Vascellum pratense" xr:uid="{00000000-0004-0000-0000-000004020000}"/>
    <hyperlink ref="A1030" r:id="rId496" xr:uid="{00000000-0004-0000-0000-000005020000}"/>
    <hyperlink ref="A1040" r:id="rId497" xr:uid="{00000000-0004-0000-0000-000006020000}"/>
    <hyperlink ref="A13" r:id="rId498" xr:uid="{00000000-0004-0000-0000-000008020000}"/>
    <hyperlink ref="A15" r:id="rId499" xr:uid="{00000000-0004-0000-0000-000009020000}"/>
    <hyperlink ref="A17" r:id="rId500" xr:uid="{00000000-0004-0000-0000-00000B020000}"/>
    <hyperlink ref="A44" r:id="rId501" display="Agaricus excellens" xr:uid="{00000000-0004-0000-0000-00000C020000}"/>
    <hyperlink ref="A23" r:id="rId502" xr:uid="{00000000-0004-0000-0000-00000E020000}"/>
    <hyperlink ref="A25" r:id="rId503" xr:uid="{00000000-0004-0000-0000-00000F020000}"/>
    <hyperlink ref="A26" r:id="rId504" xr:uid="{00000000-0004-0000-0000-000010020000}"/>
    <hyperlink ref="A31" r:id="rId505" xr:uid="{00000000-0004-0000-0000-000012020000}"/>
    <hyperlink ref="A36" r:id="rId506" xr:uid="{00000000-0004-0000-0000-000014020000}"/>
    <hyperlink ref="A40" r:id="rId507" xr:uid="{00000000-0004-0000-0000-000015020000}"/>
    <hyperlink ref="A931" r:id="rId508" display="Albatrellus pes-caprae" xr:uid="{00000000-0004-0000-0000-000017020000}"/>
    <hyperlink ref="A57" r:id="rId509" xr:uid="{00000000-0004-0000-0000-000018020000}"/>
    <hyperlink ref="A64" r:id="rId510" xr:uid="{00000000-0004-0000-0000-000019020000}"/>
    <hyperlink ref="A67" r:id="rId511" xr:uid="{00000000-0004-0000-0000-00001A020000}"/>
    <hyperlink ref="A74" r:id="rId512" xr:uid="{00000000-0004-0000-0000-00001C020000}"/>
    <hyperlink ref="A76" r:id="rId513" xr:uid="{00000000-0004-0000-0000-00001D020000}"/>
    <hyperlink ref="A77" r:id="rId514" xr:uid="{00000000-0004-0000-0000-00001E020000}"/>
    <hyperlink ref="A79" r:id="rId515" xr:uid="{00000000-0004-0000-0000-00001F020000}"/>
    <hyperlink ref="A89" r:id="rId516" xr:uid="{00000000-0004-0000-0000-000020020000}"/>
    <hyperlink ref="A92" r:id="rId517" xr:uid="{00000000-0004-0000-0000-000021020000}"/>
    <hyperlink ref="A288" r:id="rId518" display="Armillaria tabescens" xr:uid="{00000000-0004-0000-0000-000023020000}"/>
    <hyperlink ref="A109" r:id="rId519" xr:uid="{00000000-0004-0000-0000-000024020000}"/>
    <hyperlink ref="A123" r:id="rId520" xr:uid="{00000000-0004-0000-0000-000025020000}"/>
    <hyperlink ref="A129" r:id="rId521" xr:uid="{00000000-0004-0000-0000-000026020000}"/>
    <hyperlink ref="A133" r:id="rId522" xr:uid="{00000000-0004-0000-0000-000027020000}"/>
    <hyperlink ref="A143" r:id="rId523" xr:uid="{00000000-0004-0000-0000-000028020000}"/>
    <hyperlink ref="A154" r:id="rId524" xr:uid="{00000000-0004-0000-0000-000029020000}"/>
    <hyperlink ref="A156" r:id="rId525" xr:uid="{00000000-0004-0000-0000-00002A020000}"/>
    <hyperlink ref="A155" r:id="rId526" xr:uid="{00000000-0004-0000-0000-00002B020000}"/>
    <hyperlink ref="A158" r:id="rId527" display="Chlorophyllum rachodes" xr:uid="{00000000-0004-0000-0000-00002C020000}"/>
    <hyperlink ref="A160" r:id="rId528" xr:uid="{00000000-0004-0000-0000-00002D020000}"/>
    <hyperlink ref="A162" r:id="rId529" xr:uid="{00000000-0004-0000-0000-00002E020000}"/>
    <hyperlink ref="A166" r:id="rId530" xr:uid="{00000000-0004-0000-0000-00002F020000}"/>
    <hyperlink ref="A167" r:id="rId531" xr:uid="{00000000-0004-0000-0000-000030020000}"/>
    <hyperlink ref="A96" r:id="rId532" display="Clitocybe clavipes" xr:uid="{00000000-0004-0000-0000-000032020000}"/>
    <hyperlink ref="A171" r:id="rId533" xr:uid="{00000000-0004-0000-0000-000033020000}"/>
    <hyperlink ref="A173" r:id="rId534" xr:uid="{00000000-0004-0000-0000-000034020000}"/>
    <hyperlink ref="A174" r:id="rId535" xr:uid="{00000000-0004-0000-0000-000035020000}"/>
    <hyperlink ref="A175" r:id="rId536" xr:uid="{00000000-0004-0000-0000-000036020000}"/>
    <hyperlink ref="A176" r:id="rId537" xr:uid="{00000000-0004-0000-0000-000037020000}"/>
    <hyperlink ref="A127" r:id="rId538" display="Clitocybe sinopica" xr:uid="{00000000-0004-0000-0000-000038020000}"/>
    <hyperlink ref="A183" r:id="rId539" xr:uid="{00000000-0004-0000-0000-000039020000}"/>
    <hyperlink ref="A187" r:id="rId540" xr:uid="{00000000-0004-0000-0000-00003B020000}"/>
    <hyperlink ref="A189" r:id="rId541" xr:uid="{00000000-0004-0000-0000-00003C020000}"/>
    <hyperlink ref="A197" r:id="rId542" xr:uid="{00000000-0004-0000-0000-00003E020000}"/>
    <hyperlink ref="A199" r:id="rId543" xr:uid="{00000000-0004-0000-0000-00003F020000}"/>
    <hyperlink ref="A206" r:id="rId544" xr:uid="{00000000-0004-0000-0000-000040020000}"/>
    <hyperlink ref="A208" r:id="rId545" xr:uid="{00000000-0004-0000-0000-000041020000}"/>
    <hyperlink ref="A209" r:id="rId546" xr:uid="{00000000-0004-0000-0000-000042020000}"/>
    <hyperlink ref="A217" r:id="rId547" xr:uid="{00000000-0004-0000-0000-000043020000}"/>
    <hyperlink ref="A218" r:id="rId548" xr:uid="{00000000-0004-0000-0000-000044020000}"/>
    <hyperlink ref="A219" r:id="rId549" xr:uid="{00000000-0004-0000-0000-000045020000}"/>
    <hyperlink ref="A222" r:id="rId550" xr:uid="{00000000-0004-0000-0000-000048020000}"/>
    <hyperlink ref="A223" r:id="rId551" xr:uid="{00000000-0004-0000-0000-000049020000}"/>
    <hyperlink ref="A224" r:id="rId552" xr:uid="{00000000-0004-0000-0000-00004A020000}"/>
    <hyperlink ref="A225" r:id="rId553" xr:uid="{00000000-0004-0000-0000-00004B020000}"/>
    <hyperlink ref="A227" r:id="rId554" xr:uid="{00000000-0004-0000-0000-00004C020000}"/>
    <hyperlink ref="A231" r:id="rId555" xr:uid="{00000000-0004-0000-0000-00004D020000}"/>
    <hyperlink ref="A233" r:id="rId556" xr:uid="{00000000-0004-0000-0000-00004F020000}"/>
    <hyperlink ref="A234" r:id="rId557" xr:uid="{00000000-0004-0000-0000-000050020000}"/>
    <hyperlink ref="A235" r:id="rId558" xr:uid="{00000000-0004-0000-0000-000051020000}"/>
    <hyperlink ref="A226" r:id="rId559" display="Cortinarius muscigenus" xr:uid="{00000000-0004-0000-0000-000052020000}"/>
    <hyperlink ref="A238" r:id="rId560" xr:uid="{00000000-0004-0000-0000-000053020000}"/>
    <hyperlink ref="A239" r:id="rId561" xr:uid="{00000000-0004-0000-0000-000054020000}"/>
    <hyperlink ref="A242" r:id="rId562" xr:uid="{00000000-0004-0000-0000-000055020000}"/>
    <hyperlink ref="A243" r:id="rId563" xr:uid="{00000000-0004-0000-0000-000056020000}"/>
    <hyperlink ref="A244" r:id="rId564" xr:uid="{00000000-0004-0000-0000-000057020000}"/>
    <hyperlink ref="A245" r:id="rId565" xr:uid="{00000000-0004-0000-0000-000058020000}"/>
    <hyperlink ref="A246" r:id="rId566" xr:uid="{00000000-0004-0000-0000-000059020000}"/>
    <hyperlink ref="A249" r:id="rId567" xr:uid="{00000000-0004-0000-0000-00005A020000}"/>
    <hyperlink ref="A252" r:id="rId568" xr:uid="{00000000-0004-0000-0000-00005B020000}"/>
    <hyperlink ref="A255" r:id="rId569" xr:uid="{00000000-0004-0000-0000-00005C020000}"/>
    <hyperlink ref="A256" r:id="rId570" xr:uid="{00000000-0004-0000-0000-00005D020000}"/>
    <hyperlink ref="A263" r:id="rId571" xr:uid="{00000000-0004-0000-0000-00005E020000}"/>
    <hyperlink ref="A268" r:id="rId572" xr:uid="{00000000-0004-0000-0000-00005F020000}"/>
    <hyperlink ref="A274" r:id="rId573" xr:uid="{00000000-0004-0000-0000-000060020000}"/>
    <hyperlink ref="A275" r:id="rId574" xr:uid="{00000000-0004-0000-0000-000061020000}"/>
    <hyperlink ref="A277" r:id="rId575" xr:uid="{00000000-0004-0000-0000-000062020000}"/>
    <hyperlink ref="A283" r:id="rId576" xr:uid="{00000000-0004-0000-0000-000063020000}"/>
    <hyperlink ref="A290" r:id="rId577" xr:uid="{00000000-0004-0000-0000-000064020000}"/>
    <hyperlink ref="A291" r:id="rId578" xr:uid="{00000000-0004-0000-0000-000065020000}"/>
    <hyperlink ref="A296" r:id="rId579" xr:uid="{00000000-0004-0000-0000-000066020000}"/>
    <hyperlink ref="A299" r:id="rId580" xr:uid="{00000000-0004-0000-0000-000067020000}"/>
    <hyperlink ref="A302" r:id="rId581" xr:uid="{00000000-0004-0000-0000-000068020000}"/>
    <hyperlink ref="A304" r:id="rId582" xr:uid="{00000000-0004-0000-0000-000069020000}"/>
    <hyperlink ref="A312" r:id="rId583" xr:uid="{00000000-0004-0000-0000-00006A020000}"/>
    <hyperlink ref="A311" r:id="rId584" xr:uid="{00000000-0004-0000-0000-00006B020000}"/>
    <hyperlink ref="A314" r:id="rId585" xr:uid="{00000000-0004-0000-0000-00006C020000}"/>
    <hyperlink ref="A318" r:id="rId586" xr:uid="{00000000-0004-0000-0000-00006D020000}"/>
    <hyperlink ref="A319" r:id="rId587" xr:uid="{00000000-0004-0000-0000-00006E020000}"/>
    <hyperlink ref="A336" r:id="rId588" xr:uid="{00000000-0004-0000-0000-000070020000}"/>
    <hyperlink ref="A337" r:id="rId589" xr:uid="{00000000-0004-0000-0000-000071020000}"/>
    <hyperlink ref="A338" r:id="rId590" xr:uid="{00000000-0004-0000-0000-000072020000}"/>
    <hyperlink ref="A340" r:id="rId591" xr:uid="{00000000-0004-0000-0000-000073020000}"/>
    <hyperlink ref="A344" r:id="rId592" xr:uid="{00000000-0004-0000-0000-000074020000}"/>
    <hyperlink ref="A348" r:id="rId593" xr:uid="{00000000-0004-0000-0000-000075020000}"/>
    <hyperlink ref="A352" r:id="rId594" xr:uid="{00000000-0004-0000-0000-000077020000}"/>
    <hyperlink ref="A354" r:id="rId595" xr:uid="{00000000-0004-0000-0000-000078020000}"/>
    <hyperlink ref="A360" r:id="rId596" xr:uid="{00000000-0004-0000-0000-000079020000}"/>
    <hyperlink ref="A361" r:id="rId597" xr:uid="{00000000-0004-0000-0000-00007A020000}"/>
    <hyperlink ref="A362" r:id="rId598" xr:uid="{00000000-0004-0000-0000-00007B020000}"/>
    <hyperlink ref="A364" r:id="rId599" xr:uid="{00000000-0004-0000-0000-00007C020000}"/>
    <hyperlink ref="A369" r:id="rId600" xr:uid="{00000000-0004-0000-0000-00007D020000}"/>
    <hyperlink ref="A384" r:id="rId601" xr:uid="{00000000-0004-0000-0000-00007E020000}"/>
    <hyperlink ref="A387" r:id="rId602" xr:uid="{00000000-0004-0000-0000-00007F020000}"/>
    <hyperlink ref="A388" r:id="rId603" xr:uid="{00000000-0004-0000-0000-000080020000}"/>
    <hyperlink ref="A390" r:id="rId604" xr:uid="{00000000-0004-0000-0000-000081020000}"/>
    <hyperlink ref="A393" r:id="rId605" xr:uid="{00000000-0004-0000-0000-000082020000}"/>
    <hyperlink ref="A394" r:id="rId606" xr:uid="{00000000-0004-0000-0000-000083020000}"/>
    <hyperlink ref="A395" r:id="rId607" xr:uid="{00000000-0004-0000-0000-000084020000}"/>
    <hyperlink ref="A401" r:id="rId608" xr:uid="{00000000-0004-0000-0000-000086020000}"/>
    <hyperlink ref="A404" r:id="rId609" xr:uid="{00000000-0004-0000-0000-000087020000}"/>
    <hyperlink ref="A409" r:id="rId610" xr:uid="{00000000-0004-0000-0000-000088020000}"/>
    <hyperlink ref="A410" r:id="rId611" xr:uid="{00000000-0004-0000-0000-000089020000}"/>
    <hyperlink ref="A412" r:id="rId612" display="Hericium coralloides" xr:uid="{00000000-0004-0000-0000-00008A020000}"/>
    <hyperlink ref="A414" r:id="rId613" display="Hericium erinaceus" xr:uid="{00000000-0004-0000-0000-00008B020000}"/>
    <hyperlink ref="A421" r:id="rId614" xr:uid="{00000000-0004-0000-0000-00008C020000}"/>
    <hyperlink ref="A425" r:id="rId615" xr:uid="{00000000-0004-0000-0000-00008D020000}"/>
    <hyperlink ref="A429" r:id="rId616" xr:uid="{00000000-0004-0000-0000-00008E020000}"/>
    <hyperlink ref="A433" r:id="rId617" xr:uid="{00000000-0004-0000-0000-00008F020000}"/>
    <hyperlink ref="A434" r:id="rId618" xr:uid="{00000000-0004-0000-0000-000090020000}"/>
    <hyperlink ref="A436" r:id="rId619" xr:uid="{00000000-0004-0000-0000-000091020000}"/>
    <hyperlink ref="A437" r:id="rId620" xr:uid="{00000000-0004-0000-0000-000092020000}"/>
    <hyperlink ref="A440" r:id="rId621" xr:uid="{00000000-0004-0000-0000-000094020000}"/>
    <hyperlink ref="A358" r:id="rId622" display="Hygrocybe psittacina" xr:uid="{00000000-0004-0000-0000-000095020000}"/>
    <hyperlink ref="A441" r:id="rId623" xr:uid="{00000000-0004-0000-0000-000096020000}"/>
    <hyperlink ref="A445" r:id="rId624" xr:uid="{00000000-0004-0000-0000-000097020000}"/>
    <hyperlink ref="A446" r:id="rId625" xr:uid="{00000000-0004-0000-0000-000098020000}"/>
    <hyperlink ref="A448" r:id="rId626" xr:uid="{00000000-0004-0000-0000-000099020000}"/>
    <hyperlink ref="A449" r:id="rId627" xr:uid="{00000000-0004-0000-0000-00009A020000}"/>
    <hyperlink ref="A450" r:id="rId628" xr:uid="{00000000-0004-0000-0000-00009B020000}"/>
    <hyperlink ref="A454" r:id="rId629" xr:uid="{00000000-0004-0000-0000-00009C020000}"/>
    <hyperlink ref="A456" r:id="rId630" xr:uid="{00000000-0004-0000-0000-00009D020000}"/>
    <hyperlink ref="A457" r:id="rId631" xr:uid="{00000000-0004-0000-0000-00009E020000}"/>
    <hyperlink ref="A458" r:id="rId632" xr:uid="{00000000-0004-0000-0000-00009F020000}"/>
    <hyperlink ref="A459" r:id="rId633" xr:uid="{00000000-0004-0000-0000-0000A0020000}"/>
    <hyperlink ref="A460" r:id="rId634" xr:uid="{00000000-0004-0000-0000-0000A1020000}"/>
    <hyperlink ref="A465" r:id="rId635" xr:uid="{00000000-0004-0000-0000-0000A2020000}"/>
    <hyperlink ref="A467" r:id="rId636" xr:uid="{00000000-0004-0000-0000-0000A4020000}"/>
    <hyperlink ref="A469" r:id="rId637" xr:uid="{00000000-0004-0000-0000-0000A5020000}"/>
    <hyperlink ref="A474" r:id="rId638" xr:uid="{00000000-0004-0000-0000-0000A6020000}"/>
    <hyperlink ref="A503" r:id="rId639" display="Inocybe bongardii" xr:uid="{00000000-0004-0000-0000-0000A7020000}"/>
    <hyperlink ref="A504" r:id="rId640" display="Inocybe calamistrata" xr:uid="{00000000-0004-0000-0000-0000A8020000}"/>
    <hyperlink ref="A506" r:id="rId641" display="Inocybe cookei" xr:uid="{00000000-0004-0000-0000-0000A9020000}"/>
    <hyperlink ref="A491" r:id="rId642" xr:uid="{00000000-0004-0000-0000-0000AA020000}"/>
    <hyperlink ref="A494" r:id="rId643" xr:uid="{00000000-0004-0000-0000-0000AB020000}"/>
    <hyperlink ref="A495" r:id="rId644" xr:uid="{00000000-0004-0000-0000-0000AC020000}"/>
    <hyperlink ref="A508" r:id="rId645" display="Inocybe maculata" xr:uid="{00000000-0004-0000-0000-0000AD020000}"/>
    <hyperlink ref="A496" r:id="rId646" xr:uid="{00000000-0004-0000-0000-0000AE020000}"/>
    <hyperlink ref="A497" r:id="rId647" xr:uid="{00000000-0004-0000-0000-0000AF020000}"/>
    <hyperlink ref="A523" r:id="rId648" xr:uid="{00000000-0004-0000-0000-0000B1020000}"/>
    <hyperlink ref="A524" r:id="rId649" xr:uid="{00000000-0004-0000-0000-0000B2020000}"/>
    <hyperlink ref="A528" r:id="rId650" xr:uid="{00000000-0004-0000-0000-0000B3020000}"/>
    <hyperlink ref="A529" r:id="rId651" xr:uid="{00000000-0004-0000-0000-0000B4020000}"/>
    <hyperlink ref="A530" r:id="rId652" xr:uid="{00000000-0004-0000-0000-0000B5020000}"/>
    <hyperlink ref="A532" r:id="rId653" xr:uid="{00000000-0004-0000-0000-0000B6020000}"/>
    <hyperlink ref="A550" r:id="rId654" display="Lactarius piperatus" xr:uid="{00000000-0004-0000-0000-0000B7020000}"/>
    <hyperlink ref="A536" r:id="rId655" xr:uid="{00000000-0004-0000-0000-0000B8020000}"/>
    <hyperlink ref="A551" r:id="rId656" display="Lactarius rugatus" xr:uid="{00000000-0004-0000-0000-0000B9020000}"/>
    <hyperlink ref="A539" r:id="rId657" xr:uid="{00000000-0004-0000-0000-0000BA020000}"/>
    <hyperlink ref="A542" r:id="rId658" xr:uid="{00000000-0004-0000-0000-0000BB020000}"/>
    <hyperlink ref="A546" r:id="rId659" xr:uid="{00000000-0004-0000-0000-0000BC020000}"/>
    <hyperlink ref="A548" r:id="rId660" xr:uid="{00000000-0004-0000-0000-0000BD020000}"/>
    <hyperlink ref="A555" r:id="rId661" xr:uid="{00000000-0004-0000-0000-0000BE020000}"/>
    <hyperlink ref="A557" r:id="rId662" xr:uid="{00000000-0004-0000-0000-0000BF020000}"/>
    <hyperlink ref="A559" r:id="rId663" xr:uid="{00000000-0004-0000-0000-0000C0020000}"/>
    <hyperlink ref="A562" r:id="rId664" xr:uid="{00000000-0004-0000-0000-0000C1020000}"/>
    <hyperlink ref="A564" r:id="rId665" xr:uid="{00000000-0004-0000-0000-0000C2020000}"/>
    <hyperlink ref="A565" r:id="rId666" xr:uid="{00000000-0004-0000-0000-0000C3020000}"/>
    <hyperlink ref="A567" r:id="rId667" xr:uid="{00000000-0004-0000-0000-0000C4020000}"/>
    <hyperlink ref="A569" r:id="rId668" xr:uid="{00000000-0004-0000-0000-0000C5020000}"/>
    <hyperlink ref="A570" r:id="rId669" xr:uid="{00000000-0004-0000-0000-0000C6020000}"/>
    <hyperlink ref="A572" r:id="rId670" display="Lentinula edodes" xr:uid="{00000000-0004-0000-0000-0000C7020000}"/>
    <hyperlink ref="A571" r:id="rId671" location="/media/File%3AShiitake_mushroom.jpg" xr:uid="{00000000-0004-0000-0000-0000C8020000}"/>
    <hyperlink ref="A581" r:id="rId672" xr:uid="{00000000-0004-0000-0000-0000C9020000}"/>
    <hyperlink ref="A583" r:id="rId673" xr:uid="{00000000-0004-0000-0000-0000CA020000}"/>
    <hyperlink ref="A585" r:id="rId674" xr:uid="{00000000-0004-0000-0000-0000CB020000}"/>
    <hyperlink ref="A588" r:id="rId675" xr:uid="{00000000-0004-0000-0000-0000CC020000}"/>
    <hyperlink ref="A593" r:id="rId676" xr:uid="{00000000-0004-0000-0000-0000CD020000}"/>
    <hyperlink ref="A601" r:id="rId677" xr:uid="{00000000-0004-0000-0000-0000CE020000}"/>
    <hyperlink ref="A608" r:id="rId678" xr:uid="{00000000-0004-0000-0000-0000CF020000}"/>
    <hyperlink ref="A612" r:id="rId679" xr:uid="{00000000-0004-0000-0000-0000D0020000}"/>
    <hyperlink ref="A613" r:id="rId680" xr:uid="{00000000-0004-0000-0000-0000D1020000}"/>
    <hyperlink ref="A614" r:id="rId681" xr:uid="{00000000-0004-0000-0000-0000D2020000}"/>
    <hyperlink ref="A615" r:id="rId682" xr:uid="{00000000-0004-0000-0000-0000D3020000}"/>
    <hyperlink ref="A1042" r:id="rId683" display="Limacella illinita" xr:uid="{00000000-0004-0000-0000-0000D4020000}"/>
    <hyperlink ref="A617" r:id="rId684" xr:uid="{00000000-0004-0000-0000-0000D5020000}"/>
    <hyperlink ref="A624" r:id="rId685" xr:uid="{00000000-0004-0000-0000-0000D7020000}"/>
    <hyperlink ref="A625" r:id="rId686" xr:uid="{00000000-0004-0000-0000-0000D8020000}"/>
    <hyperlink ref="A630" r:id="rId687" xr:uid="{00000000-0004-0000-0000-0000D9020000}"/>
    <hyperlink ref="A636" r:id="rId688" xr:uid="{00000000-0004-0000-0000-0000DA020000}"/>
    <hyperlink ref="A639" r:id="rId689" xr:uid="{00000000-0004-0000-0000-0000DB020000}"/>
    <hyperlink ref="A640" r:id="rId690" xr:uid="{00000000-0004-0000-0000-0000DC020000}"/>
    <hyperlink ref="A641" r:id="rId691" xr:uid="{00000000-0004-0000-0000-0000DD020000}"/>
    <hyperlink ref="A642" r:id="rId692" xr:uid="{00000000-0004-0000-0000-0000DE020000}"/>
    <hyperlink ref="A644" r:id="rId693" xr:uid="{00000000-0004-0000-0000-0000DF020000}"/>
    <hyperlink ref="A645" r:id="rId694" xr:uid="{00000000-0004-0000-0000-0000E0020000}"/>
    <hyperlink ref="A647" r:id="rId695" xr:uid="{00000000-0004-0000-0000-0000E1020000}"/>
    <hyperlink ref="A649" r:id="rId696" xr:uid="{00000000-0004-0000-0000-0000E2020000}"/>
    <hyperlink ref="A652" r:id="rId697" xr:uid="{00000000-0004-0000-0000-0000E4020000}"/>
    <hyperlink ref="A657" r:id="rId698" xr:uid="{00000000-0004-0000-0000-0000E5020000}"/>
    <hyperlink ref="A660" r:id="rId699" xr:uid="{00000000-0004-0000-0000-0000E6020000}"/>
    <hyperlink ref="A668" r:id="rId700" xr:uid="{00000000-0004-0000-0000-0000E7020000}"/>
    <hyperlink ref="A670" r:id="rId701" xr:uid="{00000000-0004-0000-0000-0000E8020000}"/>
    <hyperlink ref="A673" r:id="rId702" xr:uid="{00000000-0004-0000-0000-0000E9020000}"/>
    <hyperlink ref="A675" r:id="rId703" xr:uid="{00000000-0004-0000-0000-0000EA020000}"/>
    <hyperlink ref="A677" r:id="rId704" xr:uid="{00000000-0004-0000-0000-0000EB020000}"/>
    <hyperlink ref="A688" r:id="rId705" xr:uid="{00000000-0004-0000-0000-0000ED020000}"/>
    <hyperlink ref="A689" r:id="rId706" xr:uid="{00000000-0004-0000-0000-0000EE020000}"/>
    <hyperlink ref="A761" r:id="rId707" display="Mycena alba" xr:uid="{00000000-0004-0000-0000-0000EF020000}"/>
    <hyperlink ref="A692" r:id="rId708" xr:uid="{00000000-0004-0000-0000-0000F0020000}"/>
    <hyperlink ref="A697" r:id="rId709" xr:uid="{00000000-0004-0000-0000-0000F1020000}"/>
    <hyperlink ref="A762" r:id="rId710" display="Mycena hiemalis" xr:uid="{00000000-0004-0000-0000-0000F2020000}"/>
    <hyperlink ref="A695" r:id="rId711" xr:uid="{00000000-0004-0000-0000-0000F3020000}"/>
    <hyperlink ref="A702" r:id="rId712" xr:uid="{00000000-0004-0000-0000-0000F4020000}"/>
    <hyperlink ref="A706" r:id="rId713" xr:uid="{00000000-0004-0000-0000-0000F5020000}"/>
    <hyperlink ref="A709" r:id="rId714" xr:uid="{00000000-0004-0000-0000-0000F6020000}"/>
    <hyperlink ref="A714" r:id="rId715" xr:uid="{00000000-0004-0000-0000-0000F7020000}"/>
    <hyperlink ref="A720" r:id="rId716" xr:uid="{00000000-0004-0000-0000-0000F8020000}"/>
    <hyperlink ref="A722" r:id="rId717" xr:uid="{00000000-0004-0000-0000-0000F9020000}"/>
    <hyperlink ref="A723" r:id="rId718" xr:uid="{00000000-0004-0000-0000-0000FA020000}"/>
    <hyperlink ref="A725" r:id="rId719" xr:uid="{00000000-0004-0000-0000-0000FB020000}"/>
    <hyperlink ref="A726" r:id="rId720" xr:uid="{00000000-0004-0000-0000-0000FC020000}"/>
    <hyperlink ref="A727" r:id="rId721" xr:uid="{00000000-0004-0000-0000-0000FD020000}"/>
    <hyperlink ref="A728" r:id="rId722" xr:uid="{00000000-0004-0000-0000-0000FE020000}"/>
    <hyperlink ref="A736" r:id="rId723" xr:uid="{00000000-0004-0000-0000-0000FF020000}"/>
    <hyperlink ref="A740" r:id="rId724" xr:uid="{00000000-0004-0000-0000-000000030000}"/>
    <hyperlink ref="A744" r:id="rId725" xr:uid="{00000000-0004-0000-0000-000001030000}"/>
    <hyperlink ref="A749" r:id="rId726" xr:uid="{00000000-0004-0000-0000-000002030000}"/>
    <hyperlink ref="A752" r:id="rId727" xr:uid="{00000000-0004-0000-0000-000003030000}"/>
    <hyperlink ref="A757" r:id="rId728" xr:uid="{00000000-0004-0000-0000-000004030000}"/>
    <hyperlink ref="A760" r:id="rId729" xr:uid="{00000000-0004-0000-0000-000005030000}"/>
    <hyperlink ref="A322" r:id="rId730" display="Pholiota alnicola" xr:uid="{00000000-0004-0000-0000-000006030000}"/>
    <hyperlink ref="A764" r:id="rId731" xr:uid="{00000000-0004-0000-0000-000007030000}"/>
    <hyperlink ref="A765" r:id="rId732" xr:uid="{00000000-0004-0000-0000-000008030000}"/>
    <hyperlink ref="A766" r:id="rId733" xr:uid="{00000000-0004-0000-0000-000009030000}"/>
    <hyperlink ref="A767" r:id="rId734" xr:uid="{00000000-0004-0000-0000-00000A030000}"/>
    <hyperlink ref="A768" r:id="rId735" xr:uid="{00000000-0004-0000-0000-00000B030000}"/>
    <hyperlink ref="A772" r:id="rId736" display="Pholiota nameko" xr:uid="{00000000-0004-0000-0000-00000C030000}"/>
    <hyperlink ref="A775" r:id="rId737" xr:uid="{00000000-0004-0000-0000-00000D030000}"/>
    <hyperlink ref="A777" r:id="rId738" xr:uid="{00000000-0004-0000-0000-00000E030000}"/>
    <hyperlink ref="A776" r:id="rId739" xr:uid="{00000000-0004-0000-0000-00000F030000}"/>
    <hyperlink ref="A778" r:id="rId740" xr:uid="{00000000-0004-0000-0000-000010030000}"/>
    <hyperlink ref="A794" r:id="rId741" xr:uid="{00000000-0004-0000-0000-000011030000}"/>
    <hyperlink ref="A800" r:id="rId742" xr:uid="{00000000-0004-0000-0000-000013030000}"/>
    <hyperlink ref="A803" r:id="rId743" xr:uid="{00000000-0004-0000-0000-000014030000}"/>
    <hyperlink ref="A780" r:id="rId744" display="Polyporus badius" xr:uid="{00000000-0004-0000-0000-000015030000}"/>
    <hyperlink ref="A150" r:id="rId745" display="Polyporus varius" xr:uid="{00000000-0004-0000-0000-000016030000}"/>
    <hyperlink ref="A781" r:id="rId746" display="Polyporus rhizophilus" xr:uid="{00000000-0004-0000-0000-000017030000}"/>
    <hyperlink ref="A808" r:id="rId747" xr:uid="{00000000-0004-0000-0000-000018030000}"/>
    <hyperlink ref="A810" r:id="rId748" xr:uid="{00000000-0004-0000-0000-000019030000}"/>
    <hyperlink ref="A742" r:id="rId749" display="Psathyrella conopilus" xr:uid="{00000000-0004-0000-0000-00001A030000}"/>
    <hyperlink ref="A813" r:id="rId750" xr:uid="{00000000-0004-0000-0000-00001B030000}"/>
    <hyperlink ref="A820" r:id="rId751" xr:uid="{00000000-0004-0000-0000-00001C030000}"/>
    <hyperlink ref="A822" r:id="rId752" xr:uid="{00000000-0004-0000-0000-00001E030000}"/>
    <hyperlink ref="A419" r:id="rId753" display="Psathyrella spadicea" xr:uid="{00000000-0004-0000-0000-00001F030000}"/>
    <hyperlink ref="A923" r:id="rId754" xr:uid="{00000000-0004-0000-0000-000020030000}"/>
    <hyperlink ref="A829" r:id="rId755" xr:uid="{00000000-0004-0000-0000-000021030000}"/>
    <hyperlink ref="A830" r:id="rId756" xr:uid="{00000000-0004-0000-0000-000022030000}"/>
    <hyperlink ref="A831" r:id="rId757" xr:uid="{00000000-0004-0000-0000-000023030000}"/>
    <hyperlink ref="A835" r:id="rId758" xr:uid="{00000000-0004-0000-0000-000024030000}"/>
    <hyperlink ref="A837" r:id="rId759" xr:uid="{00000000-0004-0000-0000-000025030000}"/>
    <hyperlink ref="A839" r:id="rId760" xr:uid="{00000000-0004-0000-0000-000026030000}"/>
    <hyperlink ref="A840" r:id="rId761" xr:uid="{00000000-0004-0000-0000-000027030000}"/>
    <hyperlink ref="A843" r:id="rId762" xr:uid="{00000000-0004-0000-0000-000028030000}"/>
    <hyperlink ref="A847" r:id="rId763" xr:uid="{00000000-0004-0000-0000-000029030000}"/>
    <hyperlink ref="A854" r:id="rId764" xr:uid="{00000000-0004-0000-0000-00002A030000}"/>
    <hyperlink ref="A856" r:id="rId765" xr:uid="{00000000-0004-0000-0000-00002B030000}"/>
    <hyperlink ref="A859" r:id="rId766" xr:uid="{00000000-0004-0000-0000-00002C030000}"/>
    <hyperlink ref="A863" r:id="rId767" xr:uid="{00000000-0004-0000-0000-00002D030000}"/>
    <hyperlink ref="A864" r:id="rId768" xr:uid="{00000000-0004-0000-0000-00002E030000}"/>
    <hyperlink ref="A865" r:id="rId769" xr:uid="{00000000-0004-0000-0000-00002F030000}"/>
    <hyperlink ref="A866" r:id="rId770" xr:uid="{00000000-0004-0000-0000-000030030000}"/>
    <hyperlink ref="A870" r:id="rId771" xr:uid="{00000000-0004-0000-0000-000031030000}"/>
    <hyperlink ref="A872" r:id="rId772" xr:uid="{00000000-0004-0000-0000-000032030000}"/>
    <hyperlink ref="A873" r:id="rId773" xr:uid="{00000000-0004-0000-0000-000033030000}"/>
    <hyperlink ref="A874" r:id="rId774" xr:uid="{00000000-0004-0000-0000-000034030000}"/>
    <hyperlink ref="A876" r:id="rId775" xr:uid="{00000000-0004-0000-0000-000035030000}"/>
    <hyperlink ref="A879" r:id="rId776" xr:uid="{00000000-0004-0000-0000-000036030000}"/>
    <hyperlink ref="A882" r:id="rId777" xr:uid="{00000000-0004-0000-0000-000037030000}"/>
    <hyperlink ref="A881" r:id="rId778" xr:uid="{00000000-0004-0000-0000-000038030000}"/>
    <hyperlink ref="A887" r:id="rId779" xr:uid="{00000000-0004-0000-0000-000039030000}"/>
    <hyperlink ref="A888" r:id="rId780" xr:uid="{00000000-0004-0000-0000-00003A030000}"/>
    <hyperlink ref="A891" r:id="rId781" xr:uid="{00000000-0004-0000-0000-00003B030000}"/>
    <hyperlink ref="A894" r:id="rId782" xr:uid="{00000000-0004-0000-0000-00003C030000}"/>
    <hyperlink ref="A898" r:id="rId783" xr:uid="{00000000-0004-0000-0000-00003D030000}"/>
    <hyperlink ref="A899" r:id="rId784" xr:uid="{00000000-0004-0000-0000-00003E030000}"/>
    <hyperlink ref="A903" r:id="rId785" xr:uid="{00000000-0004-0000-0000-00003F030000}"/>
    <hyperlink ref="A904" r:id="rId786" xr:uid="{00000000-0004-0000-0000-000040030000}"/>
    <hyperlink ref="A905" r:id="rId787" xr:uid="{00000000-0004-0000-0000-000041030000}"/>
    <hyperlink ref="A906" r:id="rId788" xr:uid="{00000000-0004-0000-0000-000042030000}"/>
    <hyperlink ref="A908" r:id="rId789" xr:uid="{00000000-0004-0000-0000-000043030000}"/>
    <hyperlink ref="A910" r:id="rId790" xr:uid="{00000000-0004-0000-0000-000044030000}"/>
    <hyperlink ref="A912" r:id="rId791" xr:uid="{00000000-0004-0000-0000-000045030000}"/>
    <hyperlink ref="A858" r:id="rId792" display="Suillellus dupainii" xr:uid="{00000000-0004-0000-0000-000046030000}"/>
    <hyperlink ref="A957" r:id="rId793" xr:uid="{00000000-0004-0000-0000-000047030000}"/>
    <hyperlink ref="A959" r:id="rId794" xr:uid="{00000000-0004-0000-0000-000048030000}"/>
    <hyperlink ref="A961" r:id="rId795" xr:uid="{00000000-0004-0000-0000-000049030000}"/>
    <hyperlink ref="A964" r:id="rId796" xr:uid="{00000000-0004-0000-0000-00004A030000}"/>
    <hyperlink ref="A965" r:id="rId797" xr:uid="{00000000-0004-0000-0000-00004B030000}"/>
    <hyperlink ref="A966" r:id="rId798" xr:uid="{00000000-0004-0000-0000-00004C030000}"/>
    <hyperlink ref="A967" r:id="rId799" xr:uid="{00000000-0004-0000-0000-00004D030000}"/>
    <hyperlink ref="A970" r:id="rId800" xr:uid="{00000000-0004-0000-0000-000050030000}"/>
    <hyperlink ref="A972" r:id="rId801" xr:uid="{00000000-0004-0000-0000-000051030000}"/>
    <hyperlink ref="A753" r:id="rId802" display="Tremella foliacea" xr:uid="{00000000-0004-0000-0000-000052030000}"/>
    <hyperlink ref="A980" r:id="rId803" xr:uid="{00000000-0004-0000-0000-000053030000}"/>
    <hyperlink ref="A982" r:id="rId804" xr:uid="{00000000-0004-0000-0000-000055030000}"/>
    <hyperlink ref="A983" r:id="rId805" xr:uid="{00000000-0004-0000-0000-000056030000}"/>
    <hyperlink ref="A984" r:id="rId806" xr:uid="{00000000-0004-0000-0000-000057030000}"/>
    <hyperlink ref="A987" r:id="rId807" xr:uid="{00000000-0004-0000-0000-000058030000}"/>
    <hyperlink ref="A992" r:id="rId808" xr:uid="{00000000-0004-0000-0000-000059030000}"/>
    <hyperlink ref="A993" r:id="rId809" xr:uid="{00000000-0004-0000-0000-00005A030000}"/>
    <hyperlink ref="A996" r:id="rId810" xr:uid="{00000000-0004-0000-0000-00005B030000}"/>
    <hyperlink ref="A998" r:id="rId811" xr:uid="{00000000-0004-0000-0000-00005C030000}"/>
    <hyperlink ref="A1000" r:id="rId812" xr:uid="{00000000-0004-0000-0000-00005D030000}"/>
    <hyperlink ref="A1001" r:id="rId813" xr:uid="{00000000-0004-0000-0000-00005E030000}"/>
    <hyperlink ref="A1002" r:id="rId814" xr:uid="{00000000-0004-0000-0000-00005F030000}"/>
    <hyperlink ref="A1005" r:id="rId815" xr:uid="{00000000-0004-0000-0000-000060030000}"/>
    <hyperlink ref="A1007" r:id="rId816" xr:uid="{00000000-0004-0000-0000-000061030000}"/>
    <hyperlink ref="A1008" r:id="rId817" xr:uid="{00000000-0004-0000-0000-000062030000}"/>
    <hyperlink ref="A1014" r:id="rId818" xr:uid="{00000000-0004-0000-0000-000063030000}"/>
    <hyperlink ref="A1015" r:id="rId819" xr:uid="{00000000-0004-0000-0000-000064030000}"/>
    <hyperlink ref="A1017" r:id="rId820" xr:uid="{00000000-0004-0000-0000-000065030000}"/>
    <hyperlink ref="A1031" r:id="rId821" xr:uid="{00000000-0004-0000-0000-000067030000}"/>
    <hyperlink ref="A1032" r:id="rId822" xr:uid="{00000000-0004-0000-0000-000068030000}"/>
    <hyperlink ref="A463" r:id="rId823" display="Xerula radicata" xr:uid="{00000000-0004-0000-0000-00006A030000}"/>
    <hyperlink ref="A809" r:id="rId824" xr:uid="{00000000-0004-0000-0000-00006B030000}"/>
    <hyperlink ref="A787" r:id="rId825" display="Pleurotus djamor" xr:uid="{00000000-0004-0000-0000-00006C030000}"/>
    <hyperlink ref="A69" r:id="rId826" xr:uid="{00000000-0004-0000-0000-00006F030000}"/>
    <hyperlink ref="A75" r:id="rId827" xr:uid="{00000000-0004-0000-0000-000070030000}"/>
    <hyperlink ref="A487" r:id="rId828" xr:uid="{00000000-0004-0000-0000-000071030000}"/>
    <hyperlink ref="A493" r:id="rId829" xr:uid="{00000000-0004-0000-0000-000072030000}"/>
    <hyperlink ref="A544" r:id="rId830" xr:uid="{00000000-0004-0000-0000-000073030000}"/>
    <hyperlink ref="A704" r:id="rId831" xr:uid="{00000000-0004-0000-0000-000074030000}"/>
    <hyperlink ref="A707" r:id="rId832" xr:uid="{00000000-0004-0000-0000-000075030000}"/>
    <hyperlink ref="A719" r:id="rId833" xr:uid="{00000000-0004-0000-0000-000076030000}"/>
    <hyperlink ref="A616" r:id="rId834" display="Clitocybula lenta" xr:uid="{00000000-0004-0000-0000-000077030000}"/>
    <hyperlink ref="A691" r:id="rId835" xr:uid="{00000000-0004-0000-0000-000078030000}"/>
    <hyperlink ref="A411" r:id="rId836" xr:uid="{00000000-0004-0000-0000-000079030000}"/>
    <hyperlink ref="A566" r:id="rId837" display="Peziza badia" xr:uid="{00000000-0004-0000-0000-00007A030000}"/>
    <hyperlink ref="A997" r:id="rId838" xr:uid="{00000000-0004-0000-0000-00007B030000}"/>
    <hyperlink ref="A606" r:id="rId839" xr:uid="{00000000-0004-0000-0000-00007C030000}"/>
    <hyperlink ref="A413" r:id="rId840" xr:uid="{00000000-0004-0000-0000-00007D030000}"/>
    <hyperlink ref="A490" r:id="rId841" xr:uid="{00000000-0004-0000-0000-00007F030000}"/>
    <hyperlink ref="A462" r:id="rId842" display="https://www.funghiitaliani.it/topic/15557-hymenochaete-rubiginosa/" xr:uid="{00000000-0004-0000-0000-000080030000}"/>
    <hyperlink ref="A85" r:id="rId843" display="http://setasextremadura.blogspot.com/2012/11/amanita-ponderosa-gurumelo.html" xr:uid="{00000000-0004-0000-0000-000081030000}"/>
    <hyperlink ref="A541" r:id="rId844" display="http://guiahongosnavarra1garciabona.blogspot.com/2015/07/lactarius-serifluus-dc-ex-fr.html" xr:uid="{00000000-0004-0000-0000-000082030000}"/>
    <hyperlink ref="A471" r:id="rId845" display="http://www.hlasek.com/hypholoma_ericaeum_ca3767.html" xr:uid="{00000000-0004-0000-0000-000083030000}"/>
    <hyperlink ref="A637" r:id="rId846" display="https://www.funghiitaliani.it/topic/15742-lyophyllum-loricatum/" xr:uid="{00000000-0004-0000-0000-000084030000}"/>
    <hyperlink ref="A605" r:id="rId847" xr:uid="{00000000-0004-0000-0000-000088030000}"/>
    <hyperlink ref="A610" r:id="rId848" xr:uid="{00000000-0004-0000-0000-000089030000}"/>
    <hyperlink ref="A932" r:id="rId849" xr:uid="{00000000-0004-0000-0000-00008A030000}"/>
    <hyperlink ref="A159" r:id="rId850" xr:uid="{00000000-0004-0000-0000-00008B030000}"/>
    <hyperlink ref="A713" r:id="rId851" xr:uid="{00000000-0004-0000-0000-00008E030000}"/>
    <hyperlink ref="A892" r:id="rId852" xr:uid="{00000000-0004-0000-0000-00008F030000}"/>
    <hyperlink ref="A34" r:id="rId853" xr:uid="{00000000-0004-0000-0000-000090030000}"/>
    <hyperlink ref="A84" r:id="rId854" display="Amanita phalloides var. alba" xr:uid="{00000000-0004-0000-0000-000091030000}"/>
    <hyperlink ref="A169" r:id="rId855" xr:uid="{00000000-0004-0000-0000-000092030000}"/>
    <hyperlink ref="A609" r:id="rId856" xr:uid="{00000000-0004-0000-0000-000093030000}"/>
    <hyperlink ref="A108" r:id="rId857" display="Mycena flavoalba" xr:uid="{00000000-0004-0000-0000-000094030000}"/>
    <hyperlink ref="A701" r:id="rId858" xr:uid="{00000000-0004-0000-0000-000095030000}"/>
    <hyperlink ref="A730" r:id="rId859" xr:uid="{00000000-0004-0000-0000-000096030000}"/>
    <hyperlink ref="A735" r:id="rId860" xr:uid="{00000000-0004-0000-0000-000097030000}"/>
    <hyperlink ref="A10" r:id="rId861" xr:uid="{00000000-0004-0000-0000-000098030000}"/>
    <hyperlink ref="A139" r:id="rId862" xr:uid="{00000000-0004-0000-0000-000099030000}"/>
    <hyperlink ref="A253" r:id="rId863" xr:uid="{00000000-0004-0000-0000-00009A030000}"/>
    <hyperlink ref="A287" r:id="rId864" xr:uid="{00000000-0004-0000-0000-00009B030000}"/>
    <hyperlink ref="A334" r:id="rId865" xr:uid="{00000000-0004-0000-0000-00009C030000}"/>
    <hyperlink ref="A426" r:id="rId866" xr:uid="{00000000-0004-0000-0000-00009D030000}"/>
    <hyperlink ref="A431" r:id="rId867" xr:uid="{00000000-0004-0000-0000-00009E030000}"/>
    <hyperlink ref="A655" r:id="rId868" display="Inocybe heimii" xr:uid="{00000000-0004-0000-0000-00009F030000}"/>
    <hyperlink ref="A575" r:id="rId869" xr:uid="{00000000-0004-0000-0000-0000A0030000}"/>
    <hyperlink ref="A603" r:id="rId870" xr:uid="{00000000-0004-0000-0000-0000A1030000}"/>
    <hyperlink ref="A743" r:id="rId871" xr:uid="{00000000-0004-0000-0000-0000A2030000}"/>
    <hyperlink ref="A911" r:id="rId872" xr:uid="{00000000-0004-0000-0000-0000A3030000}"/>
    <hyperlink ref="A945" r:id="rId873" xr:uid="{00000000-0004-0000-0000-0000A4030000}"/>
    <hyperlink ref="A62" r:id="rId874" xr:uid="{00000000-0004-0000-0000-0000A5030000}"/>
    <hyperlink ref="A81" r:id="rId875" xr:uid="{00000000-0004-0000-0000-0000A6030000}"/>
    <hyperlink ref="A24" r:id="rId876" xr:uid="{00000000-0004-0000-0000-0000A7030000}"/>
    <hyperlink ref="A229" r:id="rId877" xr:uid="{00000000-0004-0000-0000-0000A9030000}"/>
    <hyperlink ref="A262" r:id="rId878" xr:uid="{00000000-0004-0000-0000-0000AA030000}"/>
    <hyperlink ref="A370" r:id="rId879" xr:uid="{00000000-0004-0000-0000-0000AB030000}"/>
    <hyperlink ref="A857" r:id="rId880" xr:uid="{00000000-0004-0000-0000-0000AC030000}"/>
    <hyperlink ref="A308" r:id="rId881" xr:uid="{00000000-0004-0000-0000-0000AD030000}"/>
    <hyperlink ref="A498" r:id="rId882" xr:uid="{00000000-0004-0000-0000-0000AE030000}"/>
    <hyperlink ref="A107" r:id="rId883" xr:uid="{00000000-0004-0000-0000-0000AF030000}"/>
    <hyperlink ref="A492" r:id="rId884" xr:uid="{00000000-0004-0000-0000-0000B0030000}"/>
    <hyperlink ref="A72" r:id="rId885" xr:uid="{00000000-0004-0000-0000-0000B1030000}"/>
    <hyperlink ref="A507" r:id="rId886" display="Inocybe erubescens" xr:uid="{00000000-0004-0000-0000-0000B2030000}"/>
    <hyperlink ref="A98" r:id="rId887" xr:uid="{00000000-0004-0000-0000-0000B3030000}"/>
    <hyperlink ref="A662" r:id="rId888" xr:uid="{00000000-0004-0000-0000-0000B4030000}"/>
    <hyperlink ref="A292" r:id="rId889" xr:uid="{00000000-0004-0000-0000-0000B5030000}"/>
    <hyperlink ref="A942" r:id="rId890" xr:uid="{00000000-0004-0000-0000-0000B6030000}"/>
    <hyperlink ref="A293" r:id="rId891" location="comment-1033182" xr:uid="{00000000-0004-0000-0000-0000B7030000}"/>
    <hyperlink ref="A943" r:id="rId892" xr:uid="{00000000-0004-0000-0000-0000B8030000}"/>
    <hyperlink ref="A1026" r:id="rId893" xr:uid="{00000000-0004-0000-0000-0000B9030000}"/>
    <hyperlink ref="A200" r:id="rId894" xr:uid="{00000000-0004-0000-0000-0000BB030000}"/>
    <hyperlink ref="A105" r:id="rId895" xr:uid="{00000000-0004-0000-0000-0000BC030000}"/>
    <hyperlink ref="A684" r:id="rId896" xr:uid="{00000000-0004-0000-0000-0000BD030000}"/>
    <hyperlink ref="A828" r:id="rId897" display="Pyrenopeziza ampelina " xr:uid="{00000000-0004-0000-0000-0000BE030000}"/>
    <hyperlink ref="A347" r:id="rId898" xr:uid="{00000000-0004-0000-0000-0000BF030000}"/>
    <hyperlink ref="A549" r:id="rId899" display="Lactarius glaucescens" xr:uid="{00000000-0004-0000-0000-0000C0030000}"/>
    <hyperlink ref="A94" r:id="rId900" xr:uid="{00000000-0004-0000-0000-0000C1030000}"/>
    <hyperlink ref="A481" r:id="rId901" xr:uid="{00000000-0004-0000-0000-0000C2030000}"/>
    <hyperlink ref="A995" r:id="rId902" xr:uid="{00000000-0004-0000-0000-0000C3030000}"/>
    <hyperlink ref="A886" r:id="rId903" display="Russula grata " xr:uid="{00000000-0004-0000-0000-0000C4030000}"/>
    <hyperlink ref="A739" r:id="rId904" xr:uid="{00000000-0004-0000-0000-0000C5030000}"/>
    <hyperlink ref="A611" r:id="rId905" xr:uid="{00000000-0004-0000-0000-0000C6030000}"/>
    <hyperlink ref="A505" r:id="rId906" xr:uid="{00000000-0004-0000-0000-0000C7030000}"/>
    <hyperlink ref="A300" r:id="rId907" xr:uid="{00000000-0004-0000-0000-0000C8030000}"/>
    <hyperlink ref="A267" r:id="rId908" xr:uid="{00000000-0004-0000-0000-0000C9030000}"/>
    <hyperlink ref="A715" r:id="rId909" display="Tremella encephala" xr:uid="{00000000-0004-0000-0000-0000CA030000}"/>
    <hyperlink ref="A33" r:id="rId910" xr:uid="{00000000-0004-0000-0000-0000CB030000}"/>
    <hyperlink ref="A1024" r:id="rId911" xr:uid="{00000000-0004-0000-0000-0000CC030000}"/>
    <hyperlink ref="A18" r:id="rId912" xr:uid="{00000000-0004-0000-0000-0000CD030000}"/>
    <hyperlink ref="A479" r:id="rId913" xr:uid="{00000000-0004-0000-0000-0000CE030000}"/>
    <hyperlink ref="A315" r:id="rId914" xr:uid="{00000000-0004-0000-0000-0000D0030000}"/>
    <hyperlink ref="A816" r:id="rId915" xr:uid="{00000000-0004-0000-0000-0000D2030000}"/>
    <hyperlink ref="A699" r:id="rId916" xr:uid="{00000000-0004-0000-0000-0000D3030000}"/>
    <hyperlink ref="A770" r:id="rId917" xr:uid="{00000000-0004-0000-0000-0000D4030000}"/>
    <hyperlink ref="A517" r:id="rId918" xr:uid="{00000000-0004-0000-0000-0000D5030000}"/>
    <hyperlink ref="A747" r:id="rId919" xr:uid="{00000000-0004-0000-0000-0000D6030000}"/>
    <hyperlink ref="A785" r:id="rId920" xr:uid="{00000000-0004-0000-0000-0000D7030000}"/>
    <hyperlink ref="A111" r:id="rId921" xr:uid="{00000000-0004-0000-0000-0000D8030000}"/>
    <hyperlink ref="A922" r:id="rId922" xr:uid="{00000000-0004-0000-0000-0000D9030000}"/>
    <hyperlink ref="A359" r:id="rId923" xr:uid="{00000000-0004-0000-0000-0000DA030000}"/>
    <hyperlink ref="A937" r:id="rId924" xr:uid="{00000000-0004-0000-0000-0000DB030000}"/>
    <hyperlink ref="A509" r:id="rId925" xr:uid="{00000000-0004-0000-0000-0000DC030000}"/>
    <hyperlink ref="A97" r:id="rId926" xr:uid="{00000000-0004-0000-0000-0000DD030000}"/>
    <hyperlink ref="A196" r:id="rId927" xr:uid="{00000000-0004-0000-0000-0000DE030000}"/>
    <hyperlink ref="A310" r:id="rId928" xr:uid="{00000000-0004-0000-0000-0000DF030000}"/>
    <hyperlink ref="A210" r:id="rId929" xr:uid="{00000000-0004-0000-0000-0000E0030000}"/>
    <hyperlink ref="A270" r:id="rId930" xr:uid="{00000000-0004-0000-0000-0000E1030000}"/>
    <hyperlink ref="A135" r:id="rId931" xr:uid="{6A3EA6A6-7390-4337-A007-D4D8237FDF99}"/>
    <hyperlink ref="A896" r:id="rId932" display="Russula rubroalba var. albrocretacea " xr:uid="{00000000-0004-0000-0000-0000E3030000}"/>
    <hyperlink ref="A754" r:id="rId933" xr:uid="{00000000-0004-0000-0000-0000E4030000}"/>
    <hyperlink ref="A545" r:id="rId934" xr:uid="{00000000-0004-0000-0000-0000E5030000}"/>
    <hyperlink ref="A488" r:id="rId935" xr:uid="{00000000-0004-0000-0000-0000E6030000}"/>
    <hyperlink ref="A805" r:id="rId936" xr:uid="{00000000-0004-0000-0000-0000E7030000}"/>
    <hyperlink ref="A796" r:id="rId937" xr:uid="{00000000-0004-0000-0000-0000E8030000}"/>
    <hyperlink ref="A198" r:id="rId938" xr:uid="{37E2B4DC-B539-49C1-A8C1-3E400307FE63}"/>
    <hyperlink ref="A693" r:id="rId939" xr:uid="{D85541E5-E663-4799-933C-326C60FB12EC}"/>
    <hyperlink ref="A392" r:id="rId940" xr:uid="{00000000-0004-0000-0000-0000EB030000}"/>
    <hyperlink ref="A420" r:id="rId941" xr:uid="{00000000-0004-0000-0000-0000EC030000}"/>
    <hyperlink ref="A432" r:id="rId942" xr:uid="{00000000-0004-0000-0000-0000ED030000}"/>
    <hyperlink ref="A799" r:id="rId943" xr:uid="{00000000-0004-0000-0000-0000EE030000}"/>
    <hyperlink ref="A771" r:id="rId944" xr:uid="{00000000-0004-0000-0000-0000EF030000}"/>
    <hyperlink ref="A698" r:id="rId945" xr:uid="{00000000-0004-0000-0000-0000F0030000}"/>
    <hyperlink ref="A586" r:id="rId946" xr:uid="{00000000-0004-0000-0000-0000F1030000}"/>
    <hyperlink ref="A438" r:id="rId947" xr:uid="{00000000-0004-0000-0000-0000F2030000}"/>
    <hyperlink ref="A194" r:id="rId948" xr:uid="{00000000-0004-0000-0000-0000F4030000}"/>
    <hyperlink ref="A119" r:id="rId949" xr:uid="{00000000-0004-0000-0000-0000F5030000}"/>
    <hyperlink ref="A278" r:id="rId950" xr:uid="{00000000-0004-0000-0000-0000F6030000}"/>
    <hyperlink ref="A29" r:id="rId951" xr:uid="{00000000-0004-0000-0000-0000F7030000}"/>
    <hyperlink ref="A324" r:id="rId952" xr:uid="{00000000-0004-0000-0000-0000F8030000}"/>
    <hyperlink ref="A325" r:id="rId953" xr:uid="{00000000-0004-0000-0000-0000FA030000}"/>
    <hyperlink ref="A1044" r:id="rId954" xr:uid="{00000000-0004-0000-0000-0000FA030000}"/>
    <hyperlink ref="A1047" r:id="rId955" xr:uid="{11B49758-77C2-4A47-A431-666B390482AE}"/>
    <hyperlink ref="A1048" r:id="rId956" xr:uid="{D6364CD7-199B-48FA-92AE-1D78847D11E3}"/>
    <hyperlink ref="A1049" r:id="rId957" xr:uid="{D9C9F1B5-2DCA-43A9-B096-7538D08C80F7}"/>
    <hyperlink ref="A1045" r:id="rId958" xr:uid="{39A09189-183C-455B-B679-0763F0583D61}"/>
    <hyperlink ref="A1050" r:id="rId959" xr:uid="{00000000-0004-0000-0000-0000FF030000}"/>
    <hyperlink ref="A1052" r:id="rId960" xr:uid="{00000000-0004-0000-0000-000000040000}"/>
    <hyperlink ref="A1051" r:id="rId961" location=":~:text=B%C3%BAsqueda%20%E2%80%A6-,Hormiscium%20ericae,-por%20Administrador%20MICOEX" xr:uid="{00000000-0004-0000-0000-000001040000}"/>
    <hyperlink ref="A1053" r:id="rId962" xr:uid="{00000000-0004-0000-0000-000002040000}"/>
    <hyperlink ref="A1054" r:id="rId963" xr:uid="{00000000-0004-0000-0000-000003040000}"/>
    <hyperlink ref="A1056" r:id="rId964" xr:uid="{00000000-0004-0000-0000-000005040000}"/>
    <hyperlink ref="A1057" r:id="rId965" xr:uid="{00000000-0004-0000-0000-000006040000}"/>
    <hyperlink ref="A1058" r:id="rId966" xr:uid="{00000000-0004-0000-0000-000007040000}"/>
    <hyperlink ref="A1059" r:id="rId967" xr:uid="{00000000-0004-0000-0000-000008040000}"/>
    <hyperlink ref="A1060" r:id="rId968" xr:uid="{00000000-0004-0000-0000-000009040000}"/>
    <hyperlink ref="A1061" r:id="rId969" xr:uid="{00000000-0004-0000-0000-00000A040000}"/>
    <hyperlink ref="A12" r:id="rId970" xr:uid="{00000000-0004-0000-0000-000002000000}"/>
    <hyperlink ref="A14" r:id="rId971" display="Agaricus crocodrilinus" xr:uid="{00000000-0004-0000-0000-000001000000}"/>
    <hyperlink ref="A16" r:id="rId972" xr:uid="{00000000-0004-0000-0000-000003000000}"/>
    <hyperlink ref="A20" r:id="rId973" xr:uid="{00000000-0004-0000-0000-000005000000}"/>
    <hyperlink ref="A22" r:id="rId974" xr:uid="{00000000-0004-0000-0000-000007000000}"/>
    <hyperlink ref="A28" r:id="rId975" xr:uid="{00000000-0004-0000-0000-00000B000000}"/>
    <hyperlink ref="A30" r:id="rId976" xr:uid="{00000000-0004-0000-0000-00000D000000}"/>
    <hyperlink ref="A32" r:id="rId977" xr:uid="{00000000-0004-0000-0000-00000F000000}"/>
    <hyperlink ref="A35" r:id="rId978" xr:uid="{00000000-0004-0000-0000-000011000000}"/>
    <hyperlink ref="A37" r:id="rId979" xr:uid="{00000000-0004-0000-0000-000012000000}"/>
    <hyperlink ref="A38" r:id="rId980" xr:uid="{00000000-0004-0000-0000-000014000000}"/>
    <hyperlink ref="A43" r:id="rId981" xr:uid="{00000000-0004-0000-0000-000016000000}"/>
    <hyperlink ref="A47" r:id="rId982" xr:uid="{00000000-0004-0000-0000-000019000000}"/>
    <hyperlink ref="A63" r:id="rId983" xr:uid="{00000000-0004-0000-0000-00001A000000}"/>
    <hyperlink ref="A68" r:id="rId984" xr:uid="{00000000-0004-0000-0000-00001C000000}"/>
    <hyperlink ref="A93" r:id="rId985" xr:uid="{00000000-0004-0000-0000-00001E000000}"/>
    <hyperlink ref="A100" r:id="rId986" xr:uid="{00000000-0004-0000-0000-000021000000}"/>
    <hyperlink ref="A120" r:id="rId987" xr:uid="{00000000-0004-0000-0000-000022000000}"/>
    <hyperlink ref="A161" r:id="rId988" xr:uid="{00000000-0004-0000-0000-000026000000}"/>
    <hyperlink ref="A170" r:id="rId989" xr:uid="{00000000-0004-0000-0000-00002A000000}"/>
    <hyperlink ref="A181" r:id="rId990" xr:uid="{00000000-0004-0000-0000-00002B000000}"/>
    <hyperlink ref="A191" r:id="rId991" xr:uid="{00000000-0004-0000-0000-00002D000000}"/>
    <hyperlink ref="A220" r:id="rId992" xr:uid="{00000000-0004-0000-0000-000032000000}"/>
    <hyperlink ref="A221" r:id="rId993" xr:uid="{00000000-0004-0000-0000-000031000000}"/>
    <hyperlink ref="A232" r:id="rId994" xr:uid="{00000000-0004-0000-0000-000033000000}"/>
    <hyperlink ref="A236" r:id="rId995" xr:uid="{00000000-0004-0000-0000-000035000000}"/>
    <hyperlink ref="A247" r:id="rId996" xr:uid="{00000000-0004-0000-0000-000037000000}"/>
    <hyperlink ref="A335" r:id="rId997" xr:uid="{00000000-0004-0000-0000-000039000000}"/>
    <hyperlink ref="A350" r:id="rId998" xr:uid="{00000000-0004-0000-0000-00003C000000}"/>
    <hyperlink ref="A351" r:id="rId999" xr:uid="{00000000-0004-0000-0000-00003E000000}"/>
    <hyperlink ref="A357" r:id="rId1000" xr:uid="{00000000-0004-0000-0000-00003F000000}"/>
    <hyperlink ref="A365" r:id="rId1001" xr:uid="{00000000-0004-0000-0000-000041000000}"/>
    <hyperlink ref="A396" r:id="rId1002" xr:uid="{00000000-0004-0000-0000-000044000000}"/>
    <hyperlink ref="A406" r:id="rId1003" xr:uid="{00000000-0004-0000-0000-000045000000}"/>
    <hyperlink ref="A439" r:id="rId1004" xr:uid="{00000000-0004-0000-0000-000048000000}"/>
    <hyperlink ref="A466" r:id="rId1005" xr:uid="{00000000-0004-0000-0000-000049000000}"/>
    <hyperlink ref="A513" r:id="rId1006" xr:uid="{00000000-0004-0000-0000-00004C000000}"/>
    <hyperlink ref="A515" r:id="rId1007" xr:uid="{00000000-0004-0000-0000-00004E000000}"/>
    <hyperlink ref="A527" r:id="rId1008" xr:uid="{00000000-0004-0000-0000-000050000000}"/>
    <hyperlink ref="A531" r:id="rId1009" xr:uid="{00000000-0004-0000-0000-000051000000}"/>
    <hyperlink ref="A560" r:id="rId1010" xr:uid="{00000000-0004-0000-0000-000053000000}"/>
    <hyperlink ref="A563" r:id="rId1011" xr:uid="{00000000-0004-0000-0000-000056000000}"/>
    <hyperlink ref="A651" r:id="rId1012" xr:uid="{00000000-0004-0000-0000-000058000000}"/>
    <hyperlink ref="A669" r:id="rId1013" xr:uid="{00000000-0004-0000-0000-000059000000}"/>
    <hyperlink ref="A674" r:id="rId1014" xr:uid="{00000000-0004-0000-0000-00005B000000}"/>
    <hyperlink ref="A679" r:id="rId1015" xr:uid="{00000000-0004-0000-0000-00005C000000}"/>
    <hyperlink ref="A680" r:id="rId1016" xr:uid="{00000000-0004-0000-0000-00005F000000}"/>
    <hyperlink ref="A682" r:id="rId1017" xr:uid="{00000000-0004-0000-0000-000061000000}"/>
    <hyperlink ref="A690" r:id="rId1018" xr:uid="{00000000-0004-0000-0000-000063000000}"/>
    <hyperlink ref="A724" r:id="rId1019" xr:uid="{00000000-0004-0000-0000-000064000000}"/>
    <hyperlink ref="A732" r:id="rId1020" xr:uid="{998E6B5C-4406-4457-967A-76FF3FDA3DCE}"/>
    <hyperlink ref="A786" r:id="rId1021" xr:uid="{00000000-0004-0000-0000-000066000000}"/>
    <hyperlink ref="A790" r:id="rId1022" xr:uid="{00000000-0004-0000-0000-00006A000000}"/>
    <hyperlink ref="A793" r:id="rId1023" xr:uid="{00000000-0004-0000-0000-00006B000000}"/>
    <hyperlink ref="A795" r:id="rId1024" xr:uid="{00000000-0004-0000-0000-000071000000}"/>
    <hyperlink ref="A821" r:id="rId1025" xr:uid="{00000000-0004-0000-0000-000073000000}"/>
    <hyperlink ref="A827" r:id="rId1026" xr:uid="{00000000-0004-0000-0000-000075000000}"/>
    <hyperlink ref="A893" r:id="rId1027" xr:uid="{00000000-0004-0000-0000-000076000000}"/>
    <hyperlink ref="A929" r:id="rId1028" xr:uid="{00000000-0004-0000-0000-000079000000}"/>
    <hyperlink ref="A968" r:id="rId1029" xr:uid="{00000000-0004-0000-0000-00007B000000}"/>
    <hyperlink ref="A969" r:id="rId1030" xr:uid="{00000000-0004-0000-0000-00007C000000}"/>
    <hyperlink ref="A981" r:id="rId1031" xr:uid="{00000000-0004-0000-0000-00007E000000}"/>
    <hyperlink ref="A985" r:id="rId1032" xr:uid="{00000000-0004-0000-0000-000081000000}"/>
    <hyperlink ref="A1035" r:id="rId1033" xr:uid="{00000000-0004-0000-0000-000085000000}"/>
    <hyperlink ref="A1039" r:id="rId1034" xr:uid="{1700C44B-8402-4C0E-A5CE-67B9F75A75AF}"/>
    <hyperlink ref="A1043" r:id="rId1035" xr:uid="{00000000-0004-0000-0000-000086000000}"/>
    <hyperlink ref="A1055" r:id="rId1036" xr:uid="{00000000-0004-0000-0000-00008C000000}"/>
    <hyperlink ref="A1023" r:id="rId1037" xr:uid="{00000000-0004-0000-0000-000082000000}"/>
    <hyperlink ref="A1063" r:id="rId1038" display="Hericium coralloides   " xr:uid="{1AF68F50-D9C0-4C61-A342-E617AF364AD8}"/>
    <hyperlink ref="A1062" r:id="rId1039" display="Rubroboletus legaliae" xr:uid="{804C70F6-276F-4710-A5A7-B0C930E4A796}"/>
    <hyperlink ref="A1064" r:id="rId1040" xr:uid="{89E933DD-AE38-4101-8E35-7C74F7A63927}"/>
    <hyperlink ref="A1066" r:id="rId1041" xr:uid="{D8F0D164-31AC-43C4-82C0-2ABCBB5A9323}"/>
    <hyperlink ref="A1067" r:id="rId1042" xr:uid="{FAA27C05-AA1F-41E2-A01F-9BAD343E0450}"/>
    <hyperlink ref="B1065" r:id="rId1043" xr:uid="{10995A4D-4230-4FAE-ADEE-C2711A19C5B8}"/>
    <hyperlink ref="A1068" r:id="rId1044" xr:uid="{00000000-0004-0000-0000-000013040000}"/>
    <hyperlink ref="A1069" r:id="rId1045" xr:uid="{00000000-0004-0000-0000-000014040000}"/>
    <hyperlink ref="A1070" r:id="rId1046" xr:uid="{00000000-0004-0000-0000-000015040000}"/>
    <hyperlink ref="A1071" r:id="rId1047" xr:uid="{00000000-0004-0000-0000-000016040000}"/>
    <hyperlink ref="A1072" r:id="rId1048" display="Tricholoma sciodes var. virgatoides " xr:uid="{ADE8A86C-A86A-4108-91D2-337E8AA43467}"/>
    <hyperlink ref="A1073" r:id="rId1049" xr:uid="{94390C9D-3D4C-48FB-AAA1-55CDB1CF681E}"/>
    <hyperlink ref="A1074" r:id="rId1050" xr:uid="{9D3FF386-938A-4527-AE2F-5DCE54F52046}"/>
    <hyperlink ref="A1075" r:id="rId1051" xr:uid="{FEFFCD5E-27A4-46E5-84C1-795C6FF34BE2}"/>
    <hyperlink ref="A1076" r:id="rId1052" xr:uid="{B62EBF4A-16A9-47D4-B1B1-EF100B1B3E57}"/>
    <hyperlink ref="A1077" r:id="rId1053" xr:uid="{66DF6F2E-1E7A-43F9-B157-DF1947998671}"/>
    <hyperlink ref="A1078" r:id="rId1054" xr:uid="{4CD20697-FCA8-4A0D-83BC-A1EEA238B0CF}"/>
    <hyperlink ref="A1079" r:id="rId1055" display="https://www.funghiitaliani.it/topic/15775-cortinarius-rubellus-cooke-1887/" xr:uid="{F35B769C-3324-4DC5-BD4E-948B8091A5CE}"/>
    <hyperlink ref="A1065" r:id="rId1056" display="https://www.nahuby.sk/obrazok_detail.php?obrazok_id=702000&amp;poradie=1&amp;form_hash=8dd15cc3a84cf9560c1136e7463d0064" xr:uid="{1D2599D3-81D7-488F-8AE3-9937D2D930C1}"/>
    <hyperlink ref="A1080" r:id="rId1057" xr:uid="{00000000-0004-0000-0000-000020040000}"/>
    <hyperlink ref="A1081" r:id="rId1058" xr:uid="{00000000-0004-0000-0000-000021040000}"/>
    <hyperlink ref="A1082" r:id="rId1059" display="Tricholoma saponaceum var. Ardosiacum" xr:uid="{00000000-0004-0000-0000-000022040000}"/>
    <hyperlink ref="A1083" r:id="rId1060" xr:uid="{00000000-0004-0000-0000-000023040000}"/>
  </hyperlinks>
  <pageMargins left="0.7" right="0.7" top="0.75" bottom="0.75" header="0.3" footer="0.3"/>
  <pageSetup paperSize="9" orientation="portrait" r:id="rId10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3"/>
  <sheetViews>
    <sheetView workbookViewId="0">
      <selection activeCell="A12" sqref="A12"/>
    </sheetView>
  </sheetViews>
  <sheetFormatPr baseColWidth="10" defaultRowHeight="14.4" x14ac:dyDescent="0.3"/>
  <sheetData>
    <row r="2" spans="1:2" x14ac:dyDescent="0.3">
      <c r="A2" t="s">
        <v>1148</v>
      </c>
    </row>
    <row r="3" spans="1:2" x14ac:dyDescent="0.3">
      <c r="A3" t="s">
        <v>1147</v>
      </c>
    </row>
    <row r="4" spans="1:2" x14ac:dyDescent="0.3">
      <c r="A4" t="s">
        <v>1149</v>
      </c>
    </row>
    <row r="5" spans="1:2" x14ac:dyDescent="0.3">
      <c r="A5" t="s">
        <v>1288</v>
      </c>
    </row>
    <row r="6" spans="1:2" x14ac:dyDescent="0.3">
      <c r="A6" s="41" t="s">
        <v>1289</v>
      </c>
    </row>
    <row r="7" spans="1:2" x14ac:dyDescent="0.3">
      <c r="A7" t="s">
        <v>1290</v>
      </c>
    </row>
    <row r="8" spans="1:2" x14ac:dyDescent="0.3">
      <c r="A8" t="s">
        <v>1291</v>
      </c>
    </row>
    <row r="9" spans="1:2" x14ac:dyDescent="0.3">
      <c r="B9" t="s">
        <v>1292</v>
      </c>
    </row>
    <row r="10" spans="1:2" x14ac:dyDescent="0.3">
      <c r="B10" t="s">
        <v>1294</v>
      </c>
    </row>
    <row r="11" spans="1:2" x14ac:dyDescent="0.3">
      <c r="B11" t="s">
        <v>1296</v>
      </c>
    </row>
    <row r="12" spans="1:2" x14ac:dyDescent="0.3">
      <c r="B12" t="s">
        <v>1295</v>
      </c>
    </row>
    <row r="13" spans="1:2" x14ac:dyDescent="0.3">
      <c r="B13" t="s">
        <v>1293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6"/>
  <sheetViews>
    <sheetView topLeftCell="A34" workbookViewId="0">
      <selection activeCell="B56" sqref="B56"/>
    </sheetView>
  </sheetViews>
  <sheetFormatPr baseColWidth="10" defaultRowHeight="14.4" x14ac:dyDescent="0.3"/>
  <sheetData>
    <row r="1" spans="1:2" x14ac:dyDescent="0.3">
      <c r="A1" t="s">
        <v>10</v>
      </c>
      <c r="B1" t="s">
        <v>10</v>
      </c>
    </row>
    <row r="2" spans="1:2" x14ac:dyDescent="0.3">
      <c r="A2" t="s">
        <v>32</v>
      </c>
      <c r="B2" t="s">
        <v>32</v>
      </c>
    </row>
    <row r="3" spans="1:2" x14ac:dyDescent="0.3">
      <c r="A3" t="s">
        <v>36</v>
      </c>
      <c r="B3" t="s">
        <v>36</v>
      </c>
    </row>
    <row r="4" spans="1:2" x14ac:dyDescent="0.3">
      <c r="A4" t="s">
        <v>40</v>
      </c>
      <c r="B4" t="s">
        <v>40</v>
      </c>
    </row>
    <row r="5" spans="1:2" x14ac:dyDescent="0.3">
      <c r="A5" t="s">
        <v>59</v>
      </c>
      <c r="B5" t="s">
        <v>59</v>
      </c>
    </row>
    <row r="6" spans="1:2" x14ac:dyDescent="0.3">
      <c r="A6" t="s">
        <v>67</v>
      </c>
      <c r="B6" t="s">
        <v>67</v>
      </c>
    </row>
    <row r="7" spans="1:2" x14ac:dyDescent="0.3">
      <c r="A7" t="s">
        <v>70</v>
      </c>
      <c r="B7" t="s">
        <v>70</v>
      </c>
    </row>
    <row r="8" spans="1:2" x14ac:dyDescent="0.3">
      <c r="A8" t="s">
        <v>81</v>
      </c>
      <c r="B8" t="s">
        <v>81</v>
      </c>
    </row>
    <row r="9" spans="1:2" x14ac:dyDescent="0.3">
      <c r="A9" t="s">
        <v>88</v>
      </c>
      <c r="B9" t="s">
        <v>88</v>
      </c>
    </row>
    <row r="10" spans="1:2" x14ac:dyDescent="0.3">
      <c r="A10" t="s">
        <v>89</v>
      </c>
      <c r="B10" t="s">
        <v>89</v>
      </c>
    </row>
    <row r="11" spans="1:2" x14ac:dyDescent="0.3">
      <c r="A11" t="s">
        <v>91</v>
      </c>
      <c r="B11" t="s">
        <v>91</v>
      </c>
    </row>
    <row r="12" spans="1:2" x14ac:dyDescent="0.3">
      <c r="A12" t="s">
        <v>139</v>
      </c>
      <c r="B12" t="s">
        <v>139</v>
      </c>
    </row>
    <row r="13" spans="1:2" x14ac:dyDescent="0.3">
      <c r="A13" t="s">
        <v>163</v>
      </c>
      <c r="B13" t="s">
        <v>163</v>
      </c>
    </row>
    <row r="14" spans="1:2" x14ac:dyDescent="0.3">
      <c r="A14" t="s">
        <v>165</v>
      </c>
      <c r="B14" t="s">
        <v>165</v>
      </c>
    </row>
    <row r="15" spans="1:2" x14ac:dyDescent="0.3">
      <c r="A15" t="s">
        <v>175</v>
      </c>
      <c r="B15" t="s">
        <v>175</v>
      </c>
    </row>
    <row r="16" spans="1:2" x14ac:dyDescent="0.3">
      <c r="A16" t="s">
        <v>242</v>
      </c>
      <c r="B16" t="s">
        <v>242</v>
      </c>
    </row>
    <row r="17" spans="1:2" x14ac:dyDescent="0.3">
      <c r="A17" t="s">
        <v>311</v>
      </c>
      <c r="B17" t="s">
        <v>311</v>
      </c>
    </row>
    <row r="18" spans="1:2" x14ac:dyDescent="0.3">
      <c r="A18" t="s">
        <v>313</v>
      </c>
      <c r="B18" t="s">
        <v>313</v>
      </c>
    </row>
    <row r="19" spans="1:2" x14ac:dyDescent="0.3">
      <c r="A19" t="s">
        <v>317</v>
      </c>
      <c r="B19" t="s">
        <v>317</v>
      </c>
    </row>
    <row r="20" spans="1:2" x14ac:dyDescent="0.3">
      <c r="A20" t="s">
        <v>321</v>
      </c>
      <c r="B20" t="s">
        <v>321</v>
      </c>
    </row>
    <row r="21" spans="1:2" x14ac:dyDescent="0.3">
      <c r="A21" t="s">
        <v>394</v>
      </c>
      <c r="B21" t="s">
        <v>394</v>
      </c>
    </row>
    <row r="22" spans="1:2" x14ac:dyDescent="0.3">
      <c r="A22" t="s">
        <v>396</v>
      </c>
      <c r="B22" t="s">
        <v>396</v>
      </c>
    </row>
    <row r="23" spans="1:2" x14ac:dyDescent="0.3">
      <c r="A23" t="s">
        <v>437</v>
      </c>
      <c r="B23" t="s">
        <v>437</v>
      </c>
    </row>
    <row r="24" spans="1:2" x14ac:dyDescent="0.3">
      <c r="A24" t="s">
        <v>1032</v>
      </c>
      <c r="B24" t="s">
        <v>1032</v>
      </c>
    </row>
    <row r="25" spans="1:2" x14ac:dyDescent="0.3">
      <c r="A25" t="s">
        <v>465</v>
      </c>
      <c r="B25" t="s">
        <v>465</v>
      </c>
    </row>
    <row r="26" spans="1:2" x14ac:dyDescent="0.3">
      <c r="A26" t="s">
        <v>469</v>
      </c>
      <c r="B26" t="s">
        <v>469</v>
      </c>
    </row>
    <row r="27" spans="1:2" x14ac:dyDescent="0.3">
      <c r="A27" t="s">
        <v>1250</v>
      </c>
      <c r="B27" t="s">
        <v>1250</v>
      </c>
    </row>
    <row r="28" spans="1:2" x14ac:dyDescent="0.3">
      <c r="A28" t="s">
        <v>512</v>
      </c>
      <c r="B28" t="s">
        <v>512</v>
      </c>
    </row>
    <row r="29" spans="1:2" x14ac:dyDescent="0.3">
      <c r="A29" t="s">
        <v>515</v>
      </c>
      <c r="B29" t="s">
        <v>515</v>
      </c>
    </row>
    <row r="30" spans="1:2" x14ac:dyDescent="0.3">
      <c r="A30" t="s">
        <v>526</v>
      </c>
      <c r="B30" t="s">
        <v>526</v>
      </c>
    </row>
    <row r="31" spans="1:2" x14ac:dyDescent="0.3">
      <c r="A31" t="s">
        <v>545</v>
      </c>
      <c r="B31" t="s">
        <v>545</v>
      </c>
    </row>
    <row r="32" spans="1:2" x14ac:dyDescent="0.3">
      <c r="A32" t="s">
        <v>550</v>
      </c>
      <c r="B32" t="s">
        <v>550</v>
      </c>
    </row>
    <row r="33" spans="1:2" x14ac:dyDescent="0.3">
      <c r="A33" t="s">
        <v>551</v>
      </c>
      <c r="B33" t="s">
        <v>551</v>
      </c>
    </row>
    <row r="34" spans="1:2" x14ac:dyDescent="0.3">
      <c r="A34" t="s">
        <v>552</v>
      </c>
      <c r="B34" t="s">
        <v>552</v>
      </c>
    </row>
    <row r="35" spans="1:2" x14ac:dyDescent="0.3">
      <c r="A35" t="s">
        <v>572</v>
      </c>
      <c r="B35" t="s">
        <v>572</v>
      </c>
    </row>
    <row r="36" spans="1:2" x14ac:dyDescent="0.3">
      <c r="A36" t="s">
        <v>581</v>
      </c>
      <c r="B36" t="s">
        <v>581</v>
      </c>
    </row>
    <row r="37" spans="1:2" x14ac:dyDescent="0.3">
      <c r="A37" t="s">
        <v>604</v>
      </c>
      <c r="B37" t="s">
        <v>604</v>
      </c>
    </row>
    <row r="38" spans="1:2" x14ac:dyDescent="0.3">
      <c r="A38" t="s">
        <v>608</v>
      </c>
      <c r="B38" t="s">
        <v>608</v>
      </c>
    </row>
    <row r="39" spans="1:2" x14ac:dyDescent="0.3">
      <c r="A39" t="s">
        <v>1258</v>
      </c>
      <c r="B39" t="s">
        <v>1258</v>
      </c>
    </row>
    <row r="40" spans="1:2" x14ac:dyDescent="0.3">
      <c r="A40" t="s">
        <v>610</v>
      </c>
      <c r="B40" t="s">
        <v>610</v>
      </c>
    </row>
    <row r="41" spans="1:2" x14ac:dyDescent="0.3">
      <c r="A41" t="s">
        <v>616</v>
      </c>
      <c r="B41" t="s">
        <v>616</v>
      </c>
    </row>
    <row r="42" spans="1:2" x14ac:dyDescent="0.3">
      <c r="A42" t="s">
        <v>630</v>
      </c>
      <c r="B42" t="s">
        <v>630</v>
      </c>
    </row>
    <row r="43" spans="1:2" x14ac:dyDescent="0.3">
      <c r="A43" t="s">
        <v>633</v>
      </c>
      <c r="B43" t="s">
        <v>633</v>
      </c>
    </row>
    <row r="44" spans="1:2" x14ac:dyDescent="0.3">
      <c r="A44" t="s">
        <v>635</v>
      </c>
      <c r="B44" t="s">
        <v>635</v>
      </c>
    </row>
    <row r="45" spans="1:2" x14ac:dyDescent="0.3">
      <c r="A45" t="s">
        <v>648</v>
      </c>
      <c r="B45" t="s">
        <v>648</v>
      </c>
    </row>
    <row r="46" spans="1:2" x14ac:dyDescent="0.3">
      <c r="A46" t="s">
        <v>1263</v>
      </c>
      <c r="B46" t="s">
        <v>1263</v>
      </c>
    </row>
    <row r="47" spans="1:2" x14ac:dyDescent="0.3">
      <c r="A47" t="s">
        <v>692</v>
      </c>
      <c r="B47" t="s">
        <v>692</v>
      </c>
    </row>
    <row r="48" spans="1:2" x14ac:dyDescent="0.3">
      <c r="A48" t="s">
        <v>694</v>
      </c>
      <c r="B48" t="s">
        <v>694</v>
      </c>
    </row>
    <row r="49" spans="1:2" x14ac:dyDescent="0.3">
      <c r="A49" t="s">
        <v>764</v>
      </c>
      <c r="B49" t="s">
        <v>764</v>
      </c>
    </row>
    <row r="50" spans="1:2" x14ac:dyDescent="0.3">
      <c r="A50" t="s">
        <v>767</v>
      </c>
      <c r="B50" t="s">
        <v>767</v>
      </c>
    </row>
    <row r="51" spans="1:2" x14ac:dyDescent="0.3">
      <c r="A51" t="s">
        <v>781</v>
      </c>
      <c r="B51" t="s">
        <v>781</v>
      </c>
    </row>
    <row r="52" spans="1:2" x14ac:dyDescent="0.3">
      <c r="A52" t="s">
        <v>783</v>
      </c>
      <c r="B52" t="s">
        <v>783</v>
      </c>
    </row>
    <row r="53" spans="1:2" x14ac:dyDescent="0.3">
      <c r="A53" t="s">
        <v>806</v>
      </c>
      <c r="B53" t="s">
        <v>806</v>
      </c>
    </row>
    <row r="54" spans="1:2" x14ac:dyDescent="0.3">
      <c r="A54" t="s">
        <v>823</v>
      </c>
      <c r="B54" t="s">
        <v>823</v>
      </c>
    </row>
    <row r="55" spans="1:2" x14ac:dyDescent="0.3">
      <c r="A55" t="s">
        <v>836</v>
      </c>
      <c r="B55" t="s">
        <v>836</v>
      </c>
    </row>
    <row r="56" spans="1:2" x14ac:dyDescent="0.3">
      <c r="A56" t="s">
        <v>858</v>
      </c>
      <c r="B56" t="s">
        <v>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especies 2022</vt:lpstr>
      <vt:lpstr>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2025-03-03T17:12:40Z</dcterms:modified>
</cp:coreProperties>
</file>